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Actual Results" sheetId="1" state="visible" r:id="rId2"/>
    <sheet name="OPT experiments" sheetId="2" state="visible" r:id="rId3"/>
    <sheet name="plg7a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<sst xmlns="http://schemas.openxmlformats.org/spreadsheetml/2006/main" count="260" uniqueCount="34">
  <si>
    <t xml:space="preserve">"-O2”</t>
  </si>
  <si>
    <t xml:space="preserve">C</t>
  </si>
  <si>
    <t xml:space="preserve">Cforall</t>
  </si>
  <si>
    <t xml:space="preserve">C++</t>
  </si>
  <si>
    <t xml:space="preserve">C++obj</t>
  </si>
  <si>
    <t xml:space="preserve">units</t>
  </si>
  <si>
    <t xml:space="preserve">push\nint</t>
  </si>
  <si>
    <t xml:space="preserve">ms</t>
  </si>
  <si>
    <t xml:space="preserve">copy\nint</t>
  </si>
  <si>
    <t xml:space="preserve">clear\nint</t>
  </si>
  <si>
    <t xml:space="preserve">pop\nint</t>
  </si>
  <si>
    <t xml:space="preserve">push\npair</t>
  </si>
  <si>
    <t xml:space="preserve">copy\npair</t>
  </si>
  <si>
    <t xml:space="preserve">clear\npair</t>
  </si>
  <si>
    <t xml:space="preserve">pop\npair</t>
  </si>
  <si>
    <t xml:space="preserve">maximum memory usage</t>
  </si>
  <si>
    <t xml:space="preserve">megabytes</t>
  </si>
  <si>
    <t xml:space="preserve">source code size</t>
  </si>
  <si>
    <t xml:space="preserve">lines</t>
  </si>
  <si>
    <t xml:space="preserve">redundant type annotations</t>
  </si>
  <si>
    <t xml:space="preserve">binary size</t>
  </si>
  <si>
    <t xml:space="preserve">kilobytes</t>
  </si>
  <si>
    <t xml:space="preserve">warm-up</t>
  </si>
  <si>
    <t xml:space="preserve">min</t>
  </si>
  <si>
    <t xml:space="preserve">max</t>
  </si>
  <si>
    <t xml:space="preserve">median</t>
  </si>
  <si>
    <t xml:space="preserve">range</t>
  </si>
  <si>
    <t xml:space="preserve">range(%)</t>
  </si>
  <si>
    <t xml:space="preserve">print\nint</t>
  </si>
  <si>
    <t xml:space="preserve">print\npair</t>
  </si>
  <si>
    <t xml:space="preserve">"-O2 LTO”</t>
  </si>
  <si>
    <t xml:space="preserve">"-O3”</t>
  </si>
  <si>
    <t xml:space="preserve">"-O3 LTO”</t>
  </si>
  <si>
    <t xml:space="preserve">copy\nnt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</si>
</sst>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RowHeight="12.8"/>
  <cols>
    <col collapsed="false" hidden="false" max="1" min="1" style="0" width="22.2755102040816"/>
    <col collapsed="false" hidden="false" max="1025" min="2" style="0" width="8.36734693877551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customFormat="false" ht="12.8" hidden="false" customHeight="false" outlineLevel="0" collapsed="false">
      <c r="A2" s="3" t="s">
        <v>6</v>
      </c>
      <c r="B2" s="0" t="n">
        <f aca="false">MEDIAN(C16:G16)</f>
        <v>3002</v>
      </c>
      <c r="C2" s="0" t="n">
        <f aca="false">MEDIAN(C27:G27)</f>
        <v>2459</v>
      </c>
      <c r="D2" s="0" t="n">
        <f aca="false">MEDIAN(C38:G38)</f>
        <v>1542</v>
      </c>
      <c r="E2" s="0" t="n">
        <f aca="false">MEDIAN(C49:G49)</f>
        <v>3269</v>
      </c>
      <c r="F2" s="3" t="s">
        <v>7</v>
      </c>
    </row>
    <row r="3" customFormat="false" ht="12.8" hidden="false" customHeight="false" outlineLevel="0" collapsed="false">
      <c r="A3" s="3" t="s">
        <v>8</v>
      </c>
      <c r="B3" s="0" t="n">
        <f aca="false">MEDIAN(C17:G17)</f>
        <v>2985</v>
      </c>
      <c r="C3" s="0" t="n">
        <f aca="false">MEDIAN(C28:G28)</f>
        <v>2057</v>
      </c>
      <c r="D3" s="0" t="n">
        <f aca="false">MEDIAN(C39:G39)</f>
        <v>1539</v>
      </c>
      <c r="E3" s="0" t="n">
        <f aca="false">MEDIAN(C50:G50)</f>
        <v>3083</v>
      </c>
      <c r="F3" s="3" t="s">
        <v>7</v>
      </c>
    </row>
    <row r="4" customFormat="false" ht="12.8" hidden="false" customHeight="false" outlineLevel="0" collapsed="false">
      <c r="A4" s="3" t="s">
        <v>9</v>
      </c>
      <c r="B4" s="0" t="n">
        <f aca="false">MEDIAN(C18:G18)</f>
        <v>1374</v>
      </c>
      <c r="C4" s="0" t="n">
        <f aca="false">MEDIAN(C29:G29)</f>
        <v>827</v>
      </c>
      <c r="D4" s="0" t="n">
        <f aca="false">MEDIAN(C40:G40)</f>
        <v>756</v>
      </c>
      <c r="E4" s="0" t="n">
        <f aca="false">MEDIAN(C51:G51)</f>
        <v>1469</v>
      </c>
      <c r="F4" s="3" t="s">
        <v>7</v>
      </c>
    </row>
    <row r="5" customFormat="false" ht="12.8" hidden="false" customHeight="false" outlineLevel="0" collapsed="false">
      <c r="A5" s="3" t="s">
        <v>10</v>
      </c>
      <c r="B5" s="0" t="n">
        <f aca="false">MEDIAN(C19:G19)</f>
        <v>1416</v>
      </c>
      <c r="C5" s="0" t="n">
        <f aca="false">MEDIAN(C30:G30)</f>
        <v>1221</v>
      </c>
      <c r="D5" s="0" t="n">
        <f aca="false">MEDIAN(C41:G41)</f>
        <v>760</v>
      </c>
      <c r="E5" s="0" t="n">
        <f aca="false">MEDIAN(C52:G52)</f>
        <v>5098</v>
      </c>
      <c r="F5" s="3" t="s">
        <v>7</v>
      </c>
    </row>
    <row r="6" customFormat="false" ht="12.8" hidden="false" customHeight="false" outlineLevel="0" collapsed="false">
      <c r="A6" s="3" t="s">
        <v>11</v>
      </c>
      <c r="B6" s="0" t="n">
        <f aca="false">MEDIAN(C20:G20)</f>
        <v>4214</v>
      </c>
      <c r="C6" s="0" t="n">
        <f aca="false">MEDIAN(C31:G31)</f>
        <v>2752</v>
      </c>
      <c r="D6" s="0" t="n">
        <f aca="false">MEDIAN(C42:G42)</f>
        <v>950</v>
      </c>
      <c r="E6" s="0" t="n">
        <f aca="false">MEDIAN(C53:G53)</f>
        <v>6873</v>
      </c>
      <c r="F6" s="3" t="s">
        <v>7</v>
      </c>
    </row>
    <row r="7" customFormat="false" ht="12.8" hidden="false" customHeight="false" outlineLevel="0" collapsed="false">
      <c r="A7" s="3" t="s">
        <v>12</v>
      </c>
      <c r="B7" s="0" t="n">
        <f aca="false">MEDIAN(C21:G21)</f>
        <v>6127</v>
      </c>
      <c r="C7" s="0" t="n">
        <f aca="false">MEDIAN(C32:G32)</f>
        <v>2105</v>
      </c>
      <c r="D7" s="0" t="n">
        <f aca="false">MEDIAN(C43:G43)</f>
        <v>987</v>
      </c>
      <c r="E7" s="0" t="n">
        <f aca="false">MEDIAN(C54:G54)</f>
        <v>7293</v>
      </c>
      <c r="F7" s="3" t="s">
        <v>7</v>
      </c>
    </row>
    <row r="8" customFormat="false" ht="12.8" hidden="false" customHeight="false" outlineLevel="0" collapsed="false">
      <c r="A8" s="3" t="s">
        <v>13</v>
      </c>
      <c r="B8" s="0" t="n">
        <f aca="false">MEDIAN(C22:G22)</f>
        <v>2881</v>
      </c>
      <c r="C8" s="0" t="n">
        <f aca="false">MEDIAN(C33:G33)</f>
        <v>885</v>
      </c>
      <c r="D8" s="0" t="n">
        <f aca="false">MEDIAN(C44:G44)</f>
        <v>751</v>
      </c>
      <c r="E8" s="0" t="n">
        <f aca="false">MEDIAN(C55:G55)</f>
        <v>3460</v>
      </c>
      <c r="F8" s="3" t="s">
        <v>7</v>
      </c>
    </row>
    <row r="9" customFormat="false" ht="12.8" hidden="false" customHeight="false" outlineLevel="0" collapsed="false">
      <c r="A9" s="3" t="s">
        <v>14</v>
      </c>
      <c r="B9" s="0" t="n">
        <f aca="false">MEDIAN(C23:G23)</f>
        <v>3046</v>
      </c>
      <c r="C9" s="0" t="n">
        <f aca="false">MEDIAN(C34:G34)</f>
        <v>5434</v>
      </c>
      <c r="D9" s="0" t="n">
        <f aca="false">MEDIAN(C45:G45)</f>
        <v>822</v>
      </c>
      <c r="E9" s="0" t="n">
        <f aca="false">MEDIAN(C56:G56)</f>
        <v>24962</v>
      </c>
      <c r="F9" s="3" t="s">
        <v>7</v>
      </c>
    </row>
    <row r="10" customFormat="false" ht="12.8" hidden="false" customHeight="false" outlineLevel="0" collapsed="false">
      <c r="A10" s="3" t="s">
        <v>15</v>
      </c>
      <c r="B10" s="4" t="n">
        <f aca="false">MEDIAN(C24:G24)/1000</f>
        <v>10001.42</v>
      </c>
      <c r="C10" s="4" t="n">
        <f aca="false">MEDIAN(C35:G35)/1000</f>
        <v>2501.68</v>
      </c>
      <c r="D10" s="4" t="n">
        <f aca="false">MEDIAN(C46:G46)/1000</f>
        <v>2503.076</v>
      </c>
      <c r="E10" s="4" t="n">
        <f aca="false">MEDIAN(C57:G57)/1000</f>
        <v>11253.084</v>
      </c>
      <c r="F10" s="3" t="s">
        <v>16</v>
      </c>
    </row>
    <row r="11" customFormat="false" ht="12.8" hidden="false" customHeight="false" outlineLevel="0" collapsed="false">
      <c r="A11" s="3" t="s">
        <v>17</v>
      </c>
      <c r="B11" s="0" t="n">
        <v>197</v>
      </c>
      <c r="C11" s="0" t="n">
        <v>186</v>
      </c>
      <c r="D11" s="0" t="n">
        <v>125</v>
      </c>
      <c r="E11" s="0" t="n">
        <v>293</v>
      </c>
      <c r="F11" s="3" t="s">
        <v>18</v>
      </c>
    </row>
    <row r="12" customFormat="false" ht="12.8" hidden="false" customHeight="false" outlineLevel="0" collapsed="false">
      <c r="A12" s="3" t="s">
        <v>19</v>
      </c>
      <c r="B12" s="0" t="n">
        <v>27</v>
      </c>
      <c r="C12" s="0" t="n">
        <v>0</v>
      </c>
      <c r="D12" s="0" t="n">
        <v>2</v>
      </c>
      <c r="E12" s="0" t="n">
        <v>16</v>
      </c>
      <c r="F12" s="3" t="s">
        <v>18</v>
      </c>
    </row>
    <row r="13" customFormat="false" ht="12.8" hidden="false" customHeight="false" outlineLevel="0" collapsed="false">
      <c r="A13" s="3" t="s">
        <v>20</v>
      </c>
      <c r="B13" s="4" t="n">
        <v>14.128</v>
      </c>
      <c r="C13" s="4" t="n">
        <v>257</v>
      </c>
      <c r="D13" s="4" t="n">
        <v>14</v>
      </c>
      <c r="E13" s="4" t="n">
        <v>37</v>
      </c>
      <c r="F13" s="3" t="s">
        <v>21</v>
      </c>
    </row>
    <row r="15" customFormat="false" ht="12.8" hidden="false" customHeight="false" outlineLevel="0" collapsed="false">
      <c r="A15" s="2" t="s">
        <v>1</v>
      </c>
      <c r="B15" s="5" t="s">
        <v>22</v>
      </c>
      <c r="C15" s="2" t="n">
        <v>1</v>
      </c>
      <c r="D15" s="2" t="n">
        <v>2</v>
      </c>
      <c r="E15" s="2" t="n">
        <v>3</v>
      </c>
      <c r="F15" s="2" t="n">
        <v>4</v>
      </c>
      <c r="G15" s="2" t="n">
        <v>5</v>
      </c>
      <c r="H15" s="1" t="s">
        <v>23</v>
      </c>
      <c r="I15" s="1" t="s">
        <v>24</v>
      </c>
      <c r="J15" s="1" t="s">
        <v>25</v>
      </c>
      <c r="K15" s="1" t="s">
        <v>26</v>
      </c>
      <c r="L15" s="1" t="s">
        <v>27</v>
      </c>
    </row>
    <row r="16" customFormat="false" ht="12.8" hidden="false" customHeight="false" outlineLevel="0" collapsed="false">
      <c r="A16" s="3" t="s">
        <v>6</v>
      </c>
      <c r="B16" s="0" t="n">
        <v>2961</v>
      </c>
      <c r="C16" s="0" t="n">
        <v>3021</v>
      </c>
      <c r="D16" s="0" t="n">
        <v>2987</v>
      </c>
      <c r="E16" s="0" t="n">
        <v>3022</v>
      </c>
      <c r="F16" s="0" t="n">
        <v>3016</v>
      </c>
      <c r="G16" s="0" t="n">
        <v>2976</v>
      </c>
      <c r="H16" s="0" t="n">
        <f aca="false">MIN(C16:G16)</f>
        <v>2976</v>
      </c>
      <c r="I16" s="0" t="n">
        <f aca="false">MAX(C16:G16)</f>
        <v>3022</v>
      </c>
      <c r="J16" s="0" t="n">
        <f aca="false">MEDIAN(C16:G16)</f>
        <v>3016</v>
      </c>
      <c r="K16" s="4" t="n">
        <f aca="false">I16-H16</f>
        <v>46</v>
      </c>
      <c r="L16" s="6" t="n">
        <f aca="false">K16/J16</f>
        <v>0.0152519893899204</v>
      </c>
    </row>
    <row r="17" customFormat="false" ht="12.8" hidden="false" customHeight="false" outlineLevel="0" collapsed="false">
      <c r="A17" s="3" t="s">
        <v>8</v>
      </c>
      <c r="B17" s="0" t="n">
        <v>2954</v>
      </c>
      <c r="C17" s="0" t="n">
        <v>3050</v>
      </c>
      <c r="D17" s="0" t="n">
        <v>2901</v>
      </c>
      <c r="E17" s="0" t="n">
        <v>2982</v>
      </c>
      <c r="F17" s="0" t="n">
        <v>3019</v>
      </c>
      <c r="G17" s="0" t="n">
        <v>2977</v>
      </c>
      <c r="H17" s="0" t="n">
        <f aca="false">MIN(C17:G17)</f>
        <v>2901</v>
      </c>
      <c r="I17" s="0" t="n">
        <f aca="false">MAX(C17:G17)</f>
        <v>3050</v>
      </c>
      <c r="J17" s="0" t="n">
        <f aca="false">MEDIAN(C17:G17)</f>
        <v>2982</v>
      </c>
      <c r="K17" s="4" t="n">
        <f aca="false">I17-H17</f>
        <v>149</v>
      </c>
      <c r="L17" s="6" t="n">
        <f aca="false">K17/J17</f>
        <v>0.0499664654594232</v>
      </c>
    </row>
    <row r="18" customFormat="false" ht="12.8" hidden="false" customHeight="false" outlineLevel="0" collapsed="false">
      <c r="A18" s="3" t="s">
        <v>9</v>
      </c>
      <c r="B18" s="0" t="n">
        <v>1377</v>
      </c>
      <c r="C18" s="0" t="n">
        <v>1371</v>
      </c>
      <c r="D18" s="0" t="n">
        <v>1393</v>
      </c>
      <c r="E18" s="0" t="n">
        <v>1422</v>
      </c>
      <c r="F18" s="0" t="n">
        <v>1404</v>
      </c>
      <c r="G18" s="0" t="n">
        <v>1408</v>
      </c>
      <c r="H18" s="0" t="n">
        <f aca="false">MIN(C18:G18)</f>
        <v>1371</v>
      </c>
      <c r="I18" s="0" t="n">
        <f aca="false">MAX(C18:G18)</f>
        <v>1422</v>
      </c>
      <c r="J18" s="0" t="n">
        <f aca="false">MEDIAN(C18:G18)</f>
        <v>1404</v>
      </c>
      <c r="K18" s="4" t="n">
        <f aca="false">I18-H18</f>
        <v>51</v>
      </c>
      <c r="L18" s="6" t="n">
        <f aca="false">K18/J18</f>
        <v>0.0363247863247863</v>
      </c>
    </row>
    <row r="19" customFormat="false" ht="12.8" hidden="false" customHeight="false" outlineLevel="0" collapsed="false">
      <c r="A19" s="3" t="s">
        <v>10</v>
      </c>
      <c r="B19" s="0" t="n">
        <v>1439</v>
      </c>
      <c r="C19" s="0" t="n">
        <v>1456</v>
      </c>
      <c r="D19" s="0" t="n">
        <v>1447</v>
      </c>
      <c r="E19" s="0" t="n">
        <v>1454</v>
      </c>
      <c r="F19" s="0" t="n">
        <v>1439</v>
      </c>
      <c r="G19" s="0" t="n">
        <v>1487</v>
      </c>
      <c r="H19" s="0" t="n">
        <f aca="false">MIN(C19:G19)</f>
        <v>1439</v>
      </c>
      <c r="I19" s="0" t="n">
        <f aca="false">MAX(C19:G19)</f>
        <v>1487</v>
      </c>
      <c r="J19" s="0" t="n">
        <f aca="false">MEDIAN(C19:G19)</f>
        <v>1454</v>
      </c>
      <c r="K19" s="4" t="n">
        <f aca="false">I19-H19</f>
        <v>48</v>
      </c>
      <c r="L19" s="6" t="n">
        <f aca="false">K19/J19</f>
        <v>0.0330123796423659</v>
      </c>
    </row>
    <row r="20" customFormat="false" ht="12.8" hidden="false" customHeight="false" outlineLevel="0" collapsed="false">
      <c r="A20" s="3" t="s">
        <v>11</v>
      </c>
      <c r="B20" s="0" t="n">
        <v>3706</v>
      </c>
      <c r="C20" s="0" t="n">
        <v>3697</v>
      </c>
      <c r="D20" s="0" t="n">
        <v>3692</v>
      </c>
      <c r="E20" s="0" t="n">
        <v>3725</v>
      </c>
      <c r="F20" s="0" t="n">
        <v>3755</v>
      </c>
      <c r="G20" s="0" t="n">
        <v>3753</v>
      </c>
      <c r="H20" s="0" t="n">
        <f aca="false">MIN(C20:G20)</f>
        <v>3692</v>
      </c>
      <c r="I20" s="0" t="n">
        <f aca="false">MAX(C20:G20)</f>
        <v>3755</v>
      </c>
      <c r="J20" s="0" t="n">
        <f aca="false">MEDIAN(C20:G20)</f>
        <v>3725</v>
      </c>
      <c r="K20" s="4" t="n">
        <f aca="false">I20-H20</f>
        <v>63</v>
      </c>
      <c r="L20" s="6" t="n">
        <f aca="false">K20/J20</f>
        <v>0.0169127516778523</v>
      </c>
    </row>
    <row r="21" customFormat="false" ht="12.8" hidden="false" customHeight="false" outlineLevel="0" collapsed="false">
      <c r="A21" s="3" t="s">
        <v>12</v>
      </c>
      <c r="B21" s="0" t="n">
        <v>6050</v>
      </c>
      <c r="C21" s="0" t="n">
        <v>6419</v>
      </c>
      <c r="D21" s="0" t="n">
        <v>6062</v>
      </c>
      <c r="E21" s="0" t="n">
        <v>6180</v>
      </c>
      <c r="F21" s="0" t="n">
        <v>6102</v>
      </c>
      <c r="G21" s="0" t="n">
        <v>6197</v>
      </c>
      <c r="H21" s="0" t="n">
        <f aca="false">MIN(C21:G21)</f>
        <v>6062</v>
      </c>
      <c r="I21" s="0" t="n">
        <f aca="false">MAX(C21:G21)</f>
        <v>6419</v>
      </c>
      <c r="J21" s="0" t="n">
        <f aca="false">MEDIAN(C21:G21)</f>
        <v>6180</v>
      </c>
      <c r="K21" s="4" t="n">
        <f aca="false">I21-H21</f>
        <v>357</v>
      </c>
      <c r="L21" s="6" t="n">
        <f aca="false">K21/J21</f>
        <v>0.0577669902912621</v>
      </c>
    </row>
    <row r="22" customFormat="false" ht="12.8" hidden="false" customHeight="false" outlineLevel="0" collapsed="false">
      <c r="A22" s="3" t="s">
        <v>13</v>
      </c>
      <c r="B22" s="0" t="n">
        <v>2819</v>
      </c>
      <c r="C22" s="0" t="n">
        <v>3123</v>
      </c>
      <c r="D22" s="0" t="n">
        <v>2919</v>
      </c>
      <c r="E22" s="0" t="n">
        <v>2897</v>
      </c>
      <c r="F22" s="0" t="n">
        <v>2852</v>
      </c>
      <c r="G22" s="0" t="n">
        <v>2896</v>
      </c>
      <c r="H22" s="0" t="n">
        <f aca="false">MIN(C22:G22)</f>
        <v>2852</v>
      </c>
      <c r="I22" s="0" t="n">
        <f aca="false">MAX(C22:G22)</f>
        <v>3123</v>
      </c>
      <c r="J22" s="0" t="n">
        <f aca="false">MEDIAN(C22:G22)</f>
        <v>2897</v>
      </c>
      <c r="K22" s="4" t="n">
        <f aca="false">I22-H22</f>
        <v>271</v>
      </c>
      <c r="L22" s="6" t="n">
        <f aca="false">K22/J22</f>
        <v>0.093545046599931</v>
      </c>
    </row>
    <row r="23" customFormat="false" ht="12.8" hidden="false" customHeight="false" outlineLevel="0" collapsed="false">
      <c r="A23" s="3" t="s">
        <v>14</v>
      </c>
      <c r="B23" s="0" t="n">
        <v>3009</v>
      </c>
      <c r="C23" s="0" t="n">
        <v>3074</v>
      </c>
      <c r="D23" s="0" t="n">
        <v>3048</v>
      </c>
      <c r="E23" s="0" t="n">
        <v>3084</v>
      </c>
      <c r="F23" s="0" t="n">
        <v>3040</v>
      </c>
      <c r="G23" s="0" t="n">
        <v>3037</v>
      </c>
      <c r="H23" s="0" t="n">
        <f aca="false">MIN(C23:G23)</f>
        <v>3037</v>
      </c>
      <c r="I23" s="0" t="n">
        <f aca="false">MAX(C23:G23)</f>
        <v>3084</v>
      </c>
      <c r="J23" s="0" t="n">
        <f aca="false">MEDIAN(C23:G23)</f>
        <v>3048</v>
      </c>
      <c r="K23" s="4" t="n">
        <f aca="false">I23-H23</f>
        <v>47</v>
      </c>
      <c r="L23" s="6" t="n">
        <f aca="false">K23/J23</f>
        <v>0.0154199475065617</v>
      </c>
    </row>
    <row r="24" customFormat="false" ht="12.8" hidden="false" customHeight="false" outlineLevel="0" collapsed="false">
      <c r="A24" s="3" t="s">
        <v>15</v>
      </c>
      <c r="B24" s="0" t="n">
        <v>10001432</v>
      </c>
      <c r="C24" s="0" t="n">
        <v>10001420</v>
      </c>
      <c r="D24" s="0" t="n">
        <v>10001416</v>
      </c>
      <c r="E24" s="0" t="n">
        <v>10001436</v>
      </c>
      <c r="F24" s="0" t="n">
        <v>10001416</v>
      </c>
      <c r="G24" s="0" t="n">
        <v>10001436</v>
      </c>
      <c r="H24" s="0" t="n">
        <f aca="false">MIN(C24:G24)</f>
        <v>10001416</v>
      </c>
      <c r="I24" s="0" t="n">
        <f aca="false">MAX(C24:G24)</f>
        <v>10001436</v>
      </c>
      <c r="J24" s="0" t="n">
        <f aca="false">MEDIAN(C24:G24)</f>
        <v>10001420</v>
      </c>
      <c r="K24" s="4" t="n">
        <f aca="false">I24-H24</f>
        <v>20</v>
      </c>
      <c r="L24" s="6" t="n">
        <f aca="false">K24/J24</f>
        <v>1.99971604032227E-006</v>
      </c>
    </row>
    <row r="26" customFormat="false" ht="12.8" hidden="false" customHeight="false" outlineLevel="0" collapsed="false">
      <c r="A26" s="2" t="s">
        <v>2</v>
      </c>
      <c r="B26" s="5" t="s">
        <v>22</v>
      </c>
      <c r="C26" s="2" t="n">
        <v>1</v>
      </c>
      <c r="D26" s="2" t="n">
        <v>2</v>
      </c>
      <c r="E26" s="2" t="n">
        <v>3</v>
      </c>
      <c r="F26" s="2" t="n">
        <v>4</v>
      </c>
      <c r="G26" s="2" t="n">
        <v>5</v>
      </c>
      <c r="H26" s="1" t="s">
        <v>23</v>
      </c>
      <c r="I26" s="1" t="s">
        <v>24</v>
      </c>
      <c r="J26" s="1" t="s">
        <v>25</v>
      </c>
      <c r="K26" s="1" t="s">
        <v>26</v>
      </c>
      <c r="L26" s="1" t="s">
        <v>27</v>
      </c>
    </row>
    <row r="27" customFormat="false" ht="12.8" hidden="false" customHeight="false" outlineLevel="0" collapsed="false">
      <c r="A27" s="3" t="s">
        <v>6</v>
      </c>
      <c r="B27" s="0" t="n">
        <v>2068</v>
      </c>
      <c r="C27" s="0" t="n">
        <v>2072</v>
      </c>
      <c r="D27" s="0" t="n">
        <v>2181</v>
      </c>
      <c r="E27" s="0" t="n">
        <v>2180</v>
      </c>
      <c r="F27" s="0" t="n">
        <v>2206</v>
      </c>
      <c r="G27" s="0" t="n">
        <v>2061</v>
      </c>
      <c r="H27" s="0" t="n">
        <f aca="false">MIN(C27:G27)</f>
        <v>2061</v>
      </c>
      <c r="I27" s="0" t="n">
        <f aca="false">MAX(C27:G27)</f>
        <v>2206</v>
      </c>
      <c r="J27" s="0" t="n">
        <f aca="false">MEDIAN(C27:G27)</f>
        <v>2180</v>
      </c>
      <c r="K27" s="4" t="n">
        <f aca="false">I27-H27</f>
        <v>145</v>
      </c>
      <c r="L27" s="6" t="n">
        <f aca="false">K27/J27</f>
        <v>0.0665137614678899</v>
      </c>
    </row>
    <row r="28" customFormat="false" ht="12.8" hidden="false" customHeight="false" outlineLevel="0" collapsed="false">
      <c r="A28" s="3" t="s">
        <v>8</v>
      </c>
      <c r="B28" s="0" t="n">
        <v>1636</v>
      </c>
      <c r="C28" s="0" t="n">
        <v>1643</v>
      </c>
      <c r="D28" s="0" t="n">
        <v>1618</v>
      </c>
      <c r="E28" s="0" t="n">
        <v>1599</v>
      </c>
      <c r="F28" s="0" t="n">
        <v>1571</v>
      </c>
      <c r="G28" s="0" t="n">
        <v>1629</v>
      </c>
      <c r="H28" s="0" t="n">
        <f aca="false">MIN(C28:G28)</f>
        <v>1571</v>
      </c>
      <c r="I28" s="0" t="n">
        <f aca="false">MAX(C28:G28)</f>
        <v>1643</v>
      </c>
      <c r="J28" s="0" t="n">
        <f aca="false">MEDIAN(C28:G28)</f>
        <v>1618</v>
      </c>
      <c r="K28" s="4" t="n">
        <f aca="false">I28-H28</f>
        <v>72</v>
      </c>
      <c r="L28" s="6" t="n">
        <f aca="false">K28/J28</f>
        <v>0.0444993819530284</v>
      </c>
    </row>
    <row r="29" customFormat="false" ht="12.8" hidden="false" customHeight="false" outlineLevel="0" collapsed="false">
      <c r="A29" s="3" t="s">
        <v>9</v>
      </c>
      <c r="B29" s="0" t="n">
        <v>770</v>
      </c>
      <c r="C29" s="0" t="n">
        <v>770</v>
      </c>
      <c r="D29" s="0" t="n">
        <v>745</v>
      </c>
      <c r="E29" s="0" t="n">
        <v>756</v>
      </c>
      <c r="F29" s="0" t="n">
        <v>756</v>
      </c>
      <c r="G29" s="0" t="n">
        <v>774</v>
      </c>
      <c r="H29" s="0" t="n">
        <f aca="false">MIN(C29:G29)</f>
        <v>745</v>
      </c>
      <c r="I29" s="0" t="n">
        <f aca="false">MAX(C29:G29)</f>
        <v>774</v>
      </c>
      <c r="J29" s="0" t="n">
        <f aca="false">MEDIAN(C29:G29)</f>
        <v>756</v>
      </c>
      <c r="K29" s="4" t="n">
        <f aca="false">I29-H29</f>
        <v>29</v>
      </c>
      <c r="L29" s="6" t="n">
        <f aca="false">K29/J29</f>
        <v>0.0383597883597884</v>
      </c>
    </row>
    <row r="30" customFormat="false" ht="12.8" hidden="false" customHeight="false" outlineLevel="0" collapsed="false">
      <c r="A30" s="3" t="s">
        <v>10</v>
      </c>
      <c r="B30" s="0" t="n">
        <v>1278</v>
      </c>
      <c r="C30" s="0" t="n">
        <v>1225</v>
      </c>
      <c r="D30" s="0" t="n">
        <v>1220</v>
      </c>
      <c r="E30" s="0" t="n">
        <v>1221</v>
      </c>
      <c r="F30" s="0" t="n">
        <v>1215</v>
      </c>
      <c r="G30" s="0" t="n">
        <v>1216</v>
      </c>
      <c r="H30" s="0" t="n">
        <f aca="false">MIN(C30:G30)</f>
        <v>1215</v>
      </c>
      <c r="I30" s="0" t="n">
        <f aca="false">MAX(C30:G30)</f>
        <v>1225</v>
      </c>
      <c r="J30" s="0" t="n">
        <f aca="false">MEDIAN(C30:G30)</f>
        <v>1220</v>
      </c>
      <c r="K30" s="4" t="n">
        <f aca="false">I30-H30</f>
        <v>10</v>
      </c>
      <c r="L30" s="6" t="n">
        <f aca="false">K30/J30</f>
        <v>0.00819672131147541</v>
      </c>
    </row>
    <row r="31" customFormat="false" ht="12.8" hidden="false" customHeight="false" outlineLevel="0" collapsed="false">
      <c r="A31" s="3" t="s">
        <v>11</v>
      </c>
      <c r="B31" s="0" t="n">
        <v>2323</v>
      </c>
      <c r="C31" s="0" t="n">
        <v>2358</v>
      </c>
      <c r="D31" s="0" t="n">
        <v>2201</v>
      </c>
      <c r="E31" s="0" t="n">
        <v>2181</v>
      </c>
      <c r="F31" s="0" t="n">
        <v>2210</v>
      </c>
      <c r="G31" s="0" t="n">
        <v>2342</v>
      </c>
      <c r="H31" s="0" t="n">
        <f aca="false">MIN(C31:G31)</f>
        <v>2181</v>
      </c>
      <c r="I31" s="0" t="n">
        <f aca="false">MAX(C31:G31)</f>
        <v>2358</v>
      </c>
      <c r="J31" s="0" t="n">
        <f aca="false">MEDIAN(C31:G31)</f>
        <v>2210</v>
      </c>
      <c r="K31" s="4" t="n">
        <f aca="false">I31-H31</f>
        <v>177</v>
      </c>
      <c r="L31" s="6" t="n">
        <f aca="false">K31/J31</f>
        <v>0.0800904977375566</v>
      </c>
    </row>
    <row r="32" customFormat="false" ht="12.8" hidden="false" customHeight="false" outlineLevel="0" collapsed="false">
      <c r="A32" s="3" t="s">
        <v>12</v>
      </c>
      <c r="B32" s="0" t="n">
        <v>1148</v>
      </c>
      <c r="C32" s="0" t="n">
        <v>1141</v>
      </c>
      <c r="D32" s="0" t="n">
        <v>1247</v>
      </c>
      <c r="E32" s="0" t="n">
        <v>1229</v>
      </c>
      <c r="F32" s="0" t="n">
        <v>1230</v>
      </c>
      <c r="G32" s="0" t="n">
        <v>1161</v>
      </c>
      <c r="H32" s="0" t="n">
        <f aca="false">MIN(C32:G32)</f>
        <v>1141</v>
      </c>
      <c r="I32" s="0" t="n">
        <f aca="false">MAX(C32:G32)</f>
        <v>1247</v>
      </c>
      <c r="J32" s="0" t="n">
        <f aca="false">MEDIAN(C32:G32)</f>
        <v>1229</v>
      </c>
      <c r="K32" s="4" t="n">
        <f aca="false">I32-H32</f>
        <v>106</v>
      </c>
      <c r="L32" s="6" t="n">
        <f aca="false">K32/J32</f>
        <v>0.0862489829129374</v>
      </c>
    </row>
    <row r="33" customFormat="false" ht="12.8" hidden="false" customHeight="false" outlineLevel="0" collapsed="false">
      <c r="A33" s="3" t="s">
        <v>13</v>
      </c>
      <c r="B33" s="0" t="n">
        <v>799</v>
      </c>
      <c r="C33" s="0" t="n">
        <v>769</v>
      </c>
      <c r="D33" s="0" t="n">
        <v>772</v>
      </c>
      <c r="E33" s="0" t="n">
        <v>770</v>
      </c>
      <c r="F33" s="0" t="n">
        <v>773</v>
      </c>
      <c r="G33" s="0" t="n">
        <v>790</v>
      </c>
      <c r="H33" s="0" t="n">
        <f aca="false">MIN(C33:G33)</f>
        <v>769</v>
      </c>
      <c r="I33" s="0" t="n">
        <f aca="false">MAX(C33:G33)</f>
        <v>790</v>
      </c>
      <c r="J33" s="0" t="n">
        <f aca="false">MEDIAN(C33:G33)</f>
        <v>772</v>
      </c>
      <c r="K33" s="4" t="n">
        <f aca="false">I33-H33</f>
        <v>21</v>
      </c>
      <c r="L33" s="6" t="n">
        <f aca="false">K33/J33</f>
        <v>0.0272020725388601</v>
      </c>
    </row>
    <row r="34" customFormat="false" ht="12.8" hidden="false" customHeight="false" outlineLevel="0" collapsed="false">
      <c r="A34" s="3" t="s">
        <v>14</v>
      </c>
      <c r="B34" s="0" t="n">
        <v>5412</v>
      </c>
      <c r="C34" s="0" t="n">
        <v>5380</v>
      </c>
      <c r="D34" s="0" t="n">
        <v>5366</v>
      </c>
      <c r="E34" s="0" t="n">
        <v>5296</v>
      </c>
      <c r="F34" s="0" t="n">
        <v>5326</v>
      </c>
      <c r="G34" s="0" t="n">
        <v>5428</v>
      </c>
      <c r="H34" s="0" t="n">
        <f aca="false">MIN(C34:G34)</f>
        <v>5296</v>
      </c>
      <c r="I34" s="0" t="n">
        <f aca="false">MAX(C34:G34)</f>
        <v>5428</v>
      </c>
      <c r="J34" s="0" t="n">
        <f aca="false">MEDIAN(C34:G34)</f>
        <v>5366</v>
      </c>
      <c r="K34" s="4" t="n">
        <f aca="false">I34-H34</f>
        <v>132</v>
      </c>
      <c r="L34" s="6" t="n">
        <f aca="false">K34/J34</f>
        <v>0.0245993291092061</v>
      </c>
    </row>
    <row r="35" customFormat="false" ht="12.8" hidden="false" customHeight="false" outlineLevel="0" collapsed="false">
      <c r="A35" s="3" t="s">
        <v>15</v>
      </c>
      <c r="B35" s="0" t="n">
        <v>2501684</v>
      </c>
      <c r="C35" s="0" t="n">
        <v>2501684</v>
      </c>
      <c r="D35" s="0" t="n">
        <v>2501672</v>
      </c>
      <c r="E35" s="0" t="n">
        <v>2501676</v>
      </c>
      <c r="F35" s="0" t="n">
        <v>2501680</v>
      </c>
      <c r="G35" s="0" t="n">
        <v>2501684</v>
      </c>
      <c r="H35" s="0" t="n">
        <f aca="false">MIN(C35:G35)</f>
        <v>2501672</v>
      </c>
      <c r="I35" s="0" t="n">
        <f aca="false">MAX(C35:G35)</f>
        <v>2501684</v>
      </c>
      <c r="J35" s="0" t="n">
        <f aca="false">MEDIAN(C35:G35)</f>
        <v>2501680</v>
      </c>
      <c r="K35" s="4" t="n">
        <f aca="false">I35-H35</f>
        <v>12</v>
      </c>
      <c r="L35" s="6" t="n">
        <f aca="false">K35/J35</f>
        <v>4.79677656614755E-006</v>
      </c>
    </row>
    <row r="37" customFormat="false" ht="12.8" hidden="false" customHeight="false" outlineLevel="0" collapsed="false">
      <c r="A37" s="2" t="s">
        <v>3</v>
      </c>
      <c r="B37" s="5" t="s">
        <v>22</v>
      </c>
      <c r="C37" s="2" t="n">
        <v>1</v>
      </c>
      <c r="D37" s="2" t="n">
        <v>2</v>
      </c>
      <c r="E37" s="2" t="n">
        <v>3</v>
      </c>
      <c r="F37" s="2" t="n">
        <v>4</v>
      </c>
      <c r="G37" s="2" t="n">
        <v>5</v>
      </c>
      <c r="H37" s="1" t="s">
        <v>23</v>
      </c>
      <c r="I37" s="1" t="s">
        <v>24</v>
      </c>
      <c r="J37" s="1" t="s">
        <v>25</v>
      </c>
      <c r="K37" s="1" t="s">
        <v>26</v>
      </c>
      <c r="L37" s="1" t="s">
        <v>27</v>
      </c>
    </row>
    <row r="38" customFormat="false" ht="12.8" hidden="false" customHeight="false" outlineLevel="0" collapsed="false">
      <c r="A38" s="3" t="s">
        <v>6</v>
      </c>
      <c r="B38" s="0" t="n">
        <v>1501</v>
      </c>
      <c r="C38" s="0" t="n">
        <v>1582</v>
      </c>
      <c r="D38" s="0" t="n">
        <v>1555</v>
      </c>
      <c r="E38" s="0" t="n">
        <v>1542</v>
      </c>
      <c r="F38" s="0" t="n">
        <v>1512</v>
      </c>
      <c r="G38" s="0" t="n">
        <v>1510</v>
      </c>
      <c r="H38" s="0" t="n">
        <f aca="false">MIN(C38:G38)</f>
        <v>1510</v>
      </c>
      <c r="I38" s="0" t="n">
        <f aca="false">MAX(C38:G38)</f>
        <v>1582</v>
      </c>
      <c r="J38" s="0" t="n">
        <f aca="false">MEDIAN(C38:G38)</f>
        <v>1542</v>
      </c>
      <c r="K38" s="4" t="n">
        <f aca="false">I38-H38</f>
        <v>72</v>
      </c>
      <c r="L38" s="6" t="n">
        <f aca="false">K38/J38</f>
        <v>0.0466926070038911</v>
      </c>
    </row>
    <row r="39" customFormat="false" ht="12.8" hidden="false" customHeight="false" outlineLevel="0" collapsed="false">
      <c r="A39" s="3" t="s">
        <v>8</v>
      </c>
      <c r="B39" s="0" t="n">
        <v>1517</v>
      </c>
      <c r="C39" s="0" t="n">
        <v>1686</v>
      </c>
      <c r="D39" s="0" t="n">
        <v>1594</v>
      </c>
      <c r="E39" s="0" t="n">
        <v>1523</v>
      </c>
      <c r="F39" s="0" t="n">
        <v>1538</v>
      </c>
      <c r="G39" s="0" t="n">
        <v>1539</v>
      </c>
      <c r="H39" s="0" t="n">
        <f aca="false">MIN(C39:G39)</f>
        <v>1523</v>
      </c>
      <c r="I39" s="0" t="n">
        <f aca="false">MAX(C39:G39)</f>
        <v>1686</v>
      </c>
      <c r="J39" s="0" t="n">
        <f aca="false">MEDIAN(C39:G39)</f>
        <v>1539</v>
      </c>
      <c r="K39" s="4" t="n">
        <f aca="false">I39-H39</f>
        <v>163</v>
      </c>
      <c r="L39" s="6" t="n">
        <f aca="false">K39/J39</f>
        <v>0.105912930474334</v>
      </c>
    </row>
    <row r="40" customFormat="false" ht="12.8" hidden="false" customHeight="false" outlineLevel="0" collapsed="false">
      <c r="A40" s="3" t="s">
        <v>9</v>
      </c>
      <c r="B40" s="0" t="n">
        <v>741</v>
      </c>
      <c r="C40" s="0" t="n">
        <v>765</v>
      </c>
      <c r="D40" s="0" t="n">
        <v>746</v>
      </c>
      <c r="E40" s="0" t="n">
        <v>761</v>
      </c>
      <c r="F40" s="0" t="n">
        <v>756</v>
      </c>
      <c r="G40" s="0" t="n">
        <v>747</v>
      </c>
      <c r="H40" s="0" t="n">
        <f aca="false">MIN(C40:G40)</f>
        <v>746</v>
      </c>
      <c r="I40" s="0" t="n">
        <f aca="false">MAX(C40:G40)</f>
        <v>765</v>
      </c>
      <c r="J40" s="0" t="n">
        <f aca="false">MEDIAN(C40:G40)</f>
        <v>756</v>
      </c>
      <c r="K40" s="4" t="n">
        <f aca="false">I40-H40</f>
        <v>19</v>
      </c>
      <c r="L40" s="6" t="n">
        <f aca="false">K40/J40</f>
        <v>0.0251322751322751</v>
      </c>
    </row>
    <row r="41" customFormat="false" ht="12.8" hidden="false" customHeight="false" outlineLevel="0" collapsed="false">
      <c r="A41" s="3" t="s">
        <v>10</v>
      </c>
      <c r="B41" s="0" t="n">
        <v>754</v>
      </c>
      <c r="C41" s="0" t="n">
        <v>769</v>
      </c>
      <c r="D41" s="0" t="n">
        <v>757</v>
      </c>
      <c r="E41" s="0" t="n">
        <v>760</v>
      </c>
      <c r="F41" s="0" t="n">
        <v>762</v>
      </c>
      <c r="G41" s="0" t="n">
        <v>755</v>
      </c>
      <c r="H41" s="0" t="n">
        <f aca="false">MIN(C41:G41)</f>
        <v>755</v>
      </c>
      <c r="I41" s="0" t="n">
        <f aca="false">MAX(C41:G41)</f>
        <v>769</v>
      </c>
      <c r="J41" s="0" t="n">
        <f aca="false">MEDIAN(C41:G41)</f>
        <v>760</v>
      </c>
      <c r="K41" s="4" t="n">
        <f aca="false">I41-H41</f>
        <v>14</v>
      </c>
      <c r="L41" s="6" t="n">
        <f aca="false">K41/J41</f>
        <v>0.0184210526315789</v>
      </c>
    </row>
    <row r="42" customFormat="false" ht="12.8" hidden="false" customHeight="false" outlineLevel="0" collapsed="false">
      <c r="A42" s="3" t="s">
        <v>11</v>
      </c>
      <c r="B42" s="0" t="n">
        <v>945</v>
      </c>
      <c r="C42" s="0" t="n">
        <v>950</v>
      </c>
      <c r="D42" s="0" t="n">
        <v>968</v>
      </c>
      <c r="E42" s="0" t="n">
        <v>948</v>
      </c>
      <c r="F42" s="0" t="n">
        <v>947</v>
      </c>
      <c r="G42" s="0" t="n">
        <v>953</v>
      </c>
      <c r="H42" s="0" t="n">
        <f aca="false">MIN(C42:G42)</f>
        <v>947</v>
      </c>
      <c r="I42" s="0" t="n">
        <f aca="false">MAX(C42:G42)</f>
        <v>968</v>
      </c>
      <c r="J42" s="0" t="n">
        <f aca="false">MEDIAN(C42:G42)</f>
        <v>950</v>
      </c>
      <c r="K42" s="4" t="n">
        <f aca="false">I42-H42</f>
        <v>21</v>
      </c>
      <c r="L42" s="6" t="n">
        <f aca="false">K42/J42</f>
        <v>0.0221052631578947</v>
      </c>
    </row>
    <row r="43" customFormat="false" ht="12.8" hidden="false" customHeight="false" outlineLevel="0" collapsed="false">
      <c r="A43" s="3" t="s">
        <v>12</v>
      </c>
      <c r="B43" s="0" t="n">
        <v>981</v>
      </c>
      <c r="C43" s="0" t="n">
        <v>992</v>
      </c>
      <c r="D43" s="0" t="n">
        <v>984</v>
      </c>
      <c r="E43" s="0" t="n">
        <v>987</v>
      </c>
      <c r="F43" s="0" t="n">
        <v>985</v>
      </c>
      <c r="G43" s="0" t="n">
        <v>995</v>
      </c>
      <c r="H43" s="0" t="n">
        <f aca="false">MIN(C43:G43)</f>
        <v>984</v>
      </c>
      <c r="I43" s="0" t="n">
        <f aca="false">MAX(C43:G43)</f>
        <v>995</v>
      </c>
      <c r="J43" s="0" t="n">
        <f aca="false">MEDIAN(C43:G43)</f>
        <v>987</v>
      </c>
      <c r="K43" s="4" t="n">
        <f aca="false">I43-H43</f>
        <v>11</v>
      </c>
      <c r="L43" s="6" t="n">
        <f aca="false">K43/J43</f>
        <v>0.011144883485309</v>
      </c>
    </row>
    <row r="44" customFormat="false" ht="12.8" hidden="false" customHeight="false" outlineLevel="0" collapsed="false">
      <c r="A44" s="3" t="s">
        <v>13</v>
      </c>
      <c r="B44" s="0" t="n">
        <v>749</v>
      </c>
      <c r="C44" s="0" t="n">
        <v>749</v>
      </c>
      <c r="D44" s="0" t="n">
        <v>748</v>
      </c>
      <c r="E44" s="0" t="n">
        <v>751</v>
      </c>
      <c r="F44" s="0" t="n">
        <v>756</v>
      </c>
      <c r="G44" s="0" t="n">
        <v>762</v>
      </c>
      <c r="H44" s="0" t="n">
        <f aca="false">MIN(C44:G44)</f>
        <v>748</v>
      </c>
      <c r="I44" s="0" t="n">
        <f aca="false">MAX(C44:G44)</f>
        <v>762</v>
      </c>
      <c r="J44" s="0" t="n">
        <f aca="false">MEDIAN(C44:G44)</f>
        <v>751</v>
      </c>
      <c r="K44" s="4" t="n">
        <f aca="false">I44-H44</f>
        <v>14</v>
      </c>
      <c r="L44" s="6" t="n">
        <f aca="false">K44/J44</f>
        <v>0.018641810918775</v>
      </c>
    </row>
    <row r="45" customFormat="false" ht="12.8" hidden="false" customHeight="false" outlineLevel="0" collapsed="false">
      <c r="A45" s="3" t="s">
        <v>14</v>
      </c>
      <c r="B45" s="0" t="n">
        <v>817</v>
      </c>
      <c r="C45" s="0" t="n">
        <v>827</v>
      </c>
      <c r="D45" s="0" t="n">
        <v>811</v>
      </c>
      <c r="E45" s="0" t="n">
        <v>822</v>
      </c>
      <c r="F45" s="0" t="n">
        <v>819</v>
      </c>
      <c r="G45" s="0" t="n">
        <v>824</v>
      </c>
      <c r="H45" s="0" t="n">
        <f aca="false">MIN(C45:G45)</f>
        <v>811</v>
      </c>
      <c r="I45" s="0" t="n">
        <f aca="false">MAX(C45:G45)</f>
        <v>827</v>
      </c>
      <c r="J45" s="0" t="n">
        <f aca="false">MEDIAN(C45:G45)</f>
        <v>822</v>
      </c>
      <c r="K45" s="4" t="n">
        <f aca="false">I45-H45</f>
        <v>16</v>
      </c>
      <c r="L45" s="6" t="n">
        <f aca="false">K45/J45</f>
        <v>0.0194647201946472</v>
      </c>
    </row>
    <row r="46" customFormat="false" ht="12.8" hidden="false" customHeight="false" outlineLevel="0" collapsed="false">
      <c r="A46" s="3" t="s">
        <v>15</v>
      </c>
      <c r="B46" s="0" t="n">
        <v>2503076</v>
      </c>
      <c r="C46" s="0" t="n">
        <v>2503076</v>
      </c>
      <c r="D46" s="0" t="n">
        <v>2503072</v>
      </c>
      <c r="E46" s="0" t="n">
        <v>2503076</v>
      </c>
      <c r="F46" s="0" t="n">
        <v>2503200</v>
      </c>
      <c r="G46" s="0" t="n">
        <v>2503076</v>
      </c>
      <c r="H46" s="0" t="n">
        <f aca="false">MIN(C46:G46)</f>
        <v>2503072</v>
      </c>
      <c r="I46" s="0" t="n">
        <f aca="false">MAX(C46:G46)</f>
        <v>2503200</v>
      </c>
      <c r="J46" s="0" t="n">
        <f aca="false">MEDIAN(C46:G46)</f>
        <v>2503076</v>
      </c>
      <c r="K46" s="4" t="n">
        <f aca="false">I46-H46</f>
        <v>128</v>
      </c>
      <c r="L46" s="6" t="n">
        <f aca="false">K46/J46</f>
        <v>5.11370809356168E-005</v>
      </c>
    </row>
    <row r="48" customFormat="false" ht="12.8" hidden="false" customHeight="false" outlineLevel="0" collapsed="false">
      <c r="A48" s="2" t="s">
        <v>4</v>
      </c>
      <c r="B48" s="5" t="s">
        <v>22</v>
      </c>
      <c r="C48" s="2" t="n">
        <v>1</v>
      </c>
      <c r="D48" s="2" t="n">
        <v>2</v>
      </c>
      <c r="E48" s="2" t="n">
        <v>3</v>
      </c>
      <c r="F48" s="2" t="n">
        <v>4</v>
      </c>
      <c r="G48" s="2" t="n">
        <v>5</v>
      </c>
      <c r="H48" s="1" t="s">
        <v>23</v>
      </c>
      <c r="I48" s="1" t="s">
        <v>24</v>
      </c>
      <c r="J48" s="1" t="s">
        <v>25</v>
      </c>
      <c r="K48" s="1" t="s">
        <v>26</v>
      </c>
      <c r="L48" s="1" t="s">
        <v>27</v>
      </c>
    </row>
    <row r="49" customFormat="false" ht="12.8" hidden="false" customHeight="false" outlineLevel="0" collapsed="false">
      <c r="A49" s="3" t="s">
        <v>6</v>
      </c>
      <c r="B49" s="0" t="n">
        <v>3283</v>
      </c>
      <c r="C49" s="0" t="n">
        <v>3470</v>
      </c>
      <c r="D49" s="0" t="n">
        <v>3264</v>
      </c>
      <c r="E49" s="0" t="n">
        <v>3398</v>
      </c>
      <c r="F49" s="0" t="n">
        <v>3269</v>
      </c>
      <c r="G49" s="0" t="n">
        <v>3245</v>
      </c>
      <c r="H49" s="0" t="n">
        <f aca="false">MIN(C49:G49)</f>
        <v>3245</v>
      </c>
      <c r="I49" s="0" t="n">
        <f aca="false">MAX(C49:G49)</f>
        <v>3470</v>
      </c>
      <c r="J49" s="0" t="n">
        <f aca="false">MEDIAN(C49:G49)</f>
        <v>3269</v>
      </c>
      <c r="K49" s="4" t="n">
        <f aca="false">I49-H49</f>
        <v>225</v>
      </c>
      <c r="L49" s="6" t="n">
        <f aca="false">K49/J49</f>
        <v>0.0688283878862037</v>
      </c>
    </row>
    <row r="50" customFormat="false" ht="12.8" hidden="false" customHeight="false" outlineLevel="0" collapsed="false">
      <c r="A50" s="3" t="s">
        <v>8</v>
      </c>
      <c r="B50" s="0" t="n">
        <v>3075</v>
      </c>
      <c r="C50" s="0" t="n">
        <v>3403</v>
      </c>
      <c r="D50" s="0" t="n">
        <v>3109</v>
      </c>
      <c r="E50" s="0" t="n">
        <v>3083</v>
      </c>
      <c r="F50" s="0" t="n">
        <v>3064</v>
      </c>
      <c r="G50" s="0" t="n">
        <v>3079</v>
      </c>
      <c r="H50" s="0" t="n">
        <f aca="false">MIN(C50:G50)</f>
        <v>3064</v>
      </c>
      <c r="I50" s="0" t="n">
        <f aca="false">MAX(C50:G50)</f>
        <v>3403</v>
      </c>
      <c r="J50" s="0" t="n">
        <f aca="false">MEDIAN(C50:G50)</f>
        <v>3083</v>
      </c>
      <c r="K50" s="4" t="n">
        <f aca="false">I50-H50</f>
        <v>339</v>
      </c>
      <c r="L50" s="6" t="n">
        <f aca="false">K50/J50</f>
        <v>0.109957833279273</v>
      </c>
    </row>
    <row r="51" customFormat="false" ht="12.8" hidden="false" customHeight="false" outlineLevel="0" collapsed="false">
      <c r="A51" s="3" t="s">
        <v>9</v>
      </c>
      <c r="B51" s="0" t="n">
        <v>1459</v>
      </c>
      <c r="C51" s="0" t="n">
        <v>1537</v>
      </c>
      <c r="D51" s="0" t="n">
        <v>1451</v>
      </c>
      <c r="E51" s="0" t="n">
        <v>1469</v>
      </c>
      <c r="F51" s="0" t="n">
        <v>1450</v>
      </c>
      <c r="G51" s="0" t="n">
        <v>1473</v>
      </c>
      <c r="H51" s="0" t="n">
        <f aca="false">MIN(C51:G51)</f>
        <v>1450</v>
      </c>
      <c r="I51" s="0" t="n">
        <f aca="false">MAX(C51:G51)</f>
        <v>1537</v>
      </c>
      <c r="J51" s="0" t="n">
        <f aca="false">MEDIAN(C51:G51)</f>
        <v>1469</v>
      </c>
      <c r="K51" s="4" t="n">
        <f aca="false">I51-H51</f>
        <v>87</v>
      </c>
      <c r="L51" s="6" t="n">
        <f aca="false">K51/J51</f>
        <v>0.0592239618788291</v>
      </c>
    </row>
    <row r="52" customFormat="false" ht="12.8" hidden="false" customHeight="false" outlineLevel="0" collapsed="false">
      <c r="A52" s="3" t="s">
        <v>10</v>
      </c>
      <c r="B52" s="0" t="n">
        <v>5083</v>
      </c>
      <c r="C52" s="0" t="n">
        <v>6061</v>
      </c>
      <c r="D52" s="0" t="n">
        <v>5075</v>
      </c>
      <c r="E52" s="0" t="n">
        <v>5289</v>
      </c>
      <c r="F52" s="0" t="n">
        <v>5098</v>
      </c>
      <c r="G52" s="0" t="n">
        <v>5054</v>
      </c>
      <c r="H52" s="0" t="n">
        <f aca="false">MIN(C52:G52)</f>
        <v>5054</v>
      </c>
      <c r="I52" s="0" t="n">
        <f aca="false">MAX(C52:G52)</f>
        <v>6061</v>
      </c>
      <c r="J52" s="0" t="n">
        <f aca="false">MEDIAN(C52:G52)</f>
        <v>5098</v>
      </c>
      <c r="K52" s="4" t="n">
        <f aca="false">I52-H52</f>
        <v>1007</v>
      </c>
      <c r="L52" s="6" t="n">
        <f aca="false">K52/J52</f>
        <v>0.197528442526481</v>
      </c>
    </row>
    <row r="53" customFormat="false" ht="12.8" hidden="false" customHeight="false" outlineLevel="0" collapsed="false">
      <c r="A53" s="3" t="s">
        <v>11</v>
      </c>
      <c r="B53" s="0" t="n">
        <v>7080</v>
      </c>
      <c r="C53" s="0" t="n">
        <v>6985</v>
      </c>
      <c r="D53" s="0" t="n">
        <v>7010</v>
      </c>
      <c r="E53" s="0" t="n">
        <v>6873</v>
      </c>
      <c r="F53" s="0" t="n">
        <v>6828</v>
      </c>
      <c r="G53" s="0" t="n">
        <v>6827</v>
      </c>
      <c r="H53" s="0" t="n">
        <f aca="false">MIN(C53:G53)</f>
        <v>6827</v>
      </c>
      <c r="I53" s="0" t="n">
        <f aca="false">MAX(C53:G53)</f>
        <v>7010</v>
      </c>
      <c r="J53" s="0" t="n">
        <f aca="false">MEDIAN(C53:G53)</f>
        <v>6873</v>
      </c>
      <c r="K53" s="4" t="n">
        <f aca="false">I53-H53</f>
        <v>183</v>
      </c>
      <c r="L53" s="6" t="n">
        <f aca="false">K53/J53</f>
        <v>0.0266259275425578</v>
      </c>
    </row>
    <row r="54" customFormat="false" ht="12.8" hidden="false" customHeight="false" outlineLevel="0" collapsed="false">
      <c r="A54" s="3" t="s">
        <v>12</v>
      </c>
      <c r="B54" s="0" t="n">
        <v>7562</v>
      </c>
      <c r="C54" s="0" t="n">
        <v>7342</v>
      </c>
      <c r="D54" s="0" t="n">
        <v>7320</v>
      </c>
      <c r="E54" s="0" t="n">
        <v>7293</v>
      </c>
      <c r="F54" s="0" t="n">
        <v>7238</v>
      </c>
      <c r="G54" s="0" t="n">
        <v>7265</v>
      </c>
      <c r="H54" s="0" t="n">
        <f aca="false">MIN(C54:G54)</f>
        <v>7238</v>
      </c>
      <c r="I54" s="0" t="n">
        <f aca="false">MAX(C54:G54)</f>
        <v>7342</v>
      </c>
      <c r="J54" s="0" t="n">
        <f aca="false">MEDIAN(C54:G54)</f>
        <v>7293</v>
      </c>
      <c r="K54" s="4" t="n">
        <f aca="false">I54-H54</f>
        <v>104</v>
      </c>
      <c r="L54" s="6" t="n">
        <f aca="false">K54/J54</f>
        <v>0.0142602495543672</v>
      </c>
    </row>
    <row r="55" customFormat="false" ht="12.8" hidden="false" customHeight="false" outlineLevel="0" collapsed="false">
      <c r="A55" s="3" t="s">
        <v>13</v>
      </c>
      <c r="B55" s="0" t="n">
        <v>3472</v>
      </c>
      <c r="C55" s="0" t="n">
        <v>3483</v>
      </c>
      <c r="D55" s="0" t="n">
        <v>3498</v>
      </c>
      <c r="E55" s="0" t="n">
        <v>3213</v>
      </c>
      <c r="F55" s="0" t="n">
        <v>3460</v>
      </c>
      <c r="G55" s="0" t="n">
        <v>3221</v>
      </c>
      <c r="H55" s="0" t="n">
        <f aca="false">MIN(C55:G55)</f>
        <v>3213</v>
      </c>
      <c r="I55" s="0" t="n">
        <f aca="false">MAX(C55:G55)</f>
        <v>3498</v>
      </c>
      <c r="J55" s="0" t="n">
        <f aca="false">MEDIAN(C55:G55)</f>
        <v>3460</v>
      </c>
      <c r="K55" s="4" t="n">
        <f aca="false">I55-H55</f>
        <v>285</v>
      </c>
      <c r="L55" s="6" t="n">
        <f aca="false">K55/J55</f>
        <v>0.0823699421965318</v>
      </c>
    </row>
    <row r="56" customFormat="false" ht="12.8" hidden="false" customHeight="false" outlineLevel="0" collapsed="false">
      <c r="A56" s="3" t="s">
        <v>14</v>
      </c>
      <c r="B56" s="0" t="n">
        <v>24868</v>
      </c>
      <c r="C56" s="0" t="n">
        <v>25027</v>
      </c>
      <c r="D56" s="0" t="n">
        <v>24943</v>
      </c>
      <c r="E56" s="0" t="n">
        <v>26567</v>
      </c>
      <c r="F56" s="0" t="n">
        <v>24962</v>
      </c>
      <c r="G56" s="0" t="n">
        <v>24874</v>
      </c>
      <c r="H56" s="0" t="n">
        <f aca="false">MIN(C56:G56)</f>
        <v>24874</v>
      </c>
      <c r="I56" s="0" t="n">
        <f aca="false">MAX(C56:G56)</f>
        <v>26567</v>
      </c>
      <c r="J56" s="0" t="n">
        <f aca="false">MEDIAN(C56:G56)</f>
        <v>24962</v>
      </c>
      <c r="K56" s="4" t="n">
        <f aca="false">I56-H56</f>
        <v>1693</v>
      </c>
      <c r="L56" s="6" t="n">
        <f aca="false">K56/J56</f>
        <v>0.0678230910984697</v>
      </c>
    </row>
    <row r="57" customFormat="false" ht="12.8" hidden="false" customHeight="false" outlineLevel="0" collapsed="false">
      <c r="A57" s="3" t="s">
        <v>15</v>
      </c>
      <c r="B57" s="0" t="n">
        <v>11252968</v>
      </c>
      <c r="C57" s="0" t="n">
        <v>11253096</v>
      </c>
      <c r="D57" s="0" t="n">
        <v>11253080</v>
      </c>
      <c r="E57" s="0" t="n">
        <v>11253084</v>
      </c>
      <c r="F57" s="0" t="n">
        <v>11253084</v>
      </c>
      <c r="G57" s="0" t="n">
        <v>11253172</v>
      </c>
      <c r="H57" s="0" t="n">
        <f aca="false">MIN(C57:G57)</f>
        <v>11253080</v>
      </c>
      <c r="I57" s="0" t="n">
        <f aca="false">MAX(C57:G57)</f>
        <v>11253172</v>
      </c>
      <c r="J57" s="0" t="n">
        <f aca="false">MEDIAN(C57:G57)</f>
        <v>11253084</v>
      </c>
      <c r="K57" s="4" t="n">
        <f aca="false">I57-H57</f>
        <v>92</v>
      </c>
      <c r="L57" s="6" t="n">
        <f aca="false">K57/J57</f>
        <v>8.17553659068039E-006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22.0051020408163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H1" s="1"/>
      <c r="I1" s="2"/>
      <c r="J1" s="2"/>
      <c r="K1" s="2"/>
      <c r="L1" s="2"/>
      <c r="M1" s="1"/>
    </row>
    <row r="2" customFormat="false" ht="12.8" hidden="false" customHeight="false" outlineLevel="0" collapsed="false">
      <c r="A2" s="3" t="s">
        <v>6</v>
      </c>
      <c r="B2" s="0" t="n">
        <v>2958</v>
      </c>
      <c r="C2" s="0" t="n">
        <v>2480</v>
      </c>
      <c r="D2" s="0" t="n">
        <v>1519</v>
      </c>
      <c r="E2" s="0" t="n">
        <v>3284</v>
      </c>
      <c r="F2" s="3" t="s">
        <v>7</v>
      </c>
      <c r="H2" s="3"/>
      <c r="M2" s="3"/>
    </row>
    <row r="3" customFormat="false" ht="12.8" hidden="false" customHeight="false" outlineLevel="0" collapsed="false">
      <c r="A3" s="3" t="s">
        <v>8</v>
      </c>
      <c r="B3" s="0" t="n">
        <v>2961</v>
      </c>
      <c r="C3" s="0" t="n">
        <v>2014</v>
      </c>
      <c r="D3" s="0" t="n">
        <v>1534</v>
      </c>
      <c r="E3" s="0" t="n">
        <v>3126</v>
      </c>
      <c r="F3" s="3" t="s">
        <v>7</v>
      </c>
      <c r="H3" s="3"/>
      <c r="M3" s="3"/>
    </row>
    <row r="4" customFormat="false" ht="12.8" hidden="false" customHeight="false" outlineLevel="0" collapsed="false">
      <c r="A4" s="3" t="s">
        <v>9</v>
      </c>
      <c r="B4" s="0" t="n">
        <v>1350</v>
      </c>
      <c r="C4" s="0" t="n">
        <v>817</v>
      </c>
      <c r="D4" s="0" t="n">
        <v>722</v>
      </c>
      <c r="E4" s="0" t="n">
        <v>1459</v>
      </c>
      <c r="F4" s="3" t="s">
        <v>7</v>
      </c>
      <c r="H4" s="3"/>
      <c r="M4" s="3"/>
    </row>
    <row r="5" customFormat="false" ht="12.8" hidden="false" customHeight="false" outlineLevel="0" collapsed="false">
      <c r="A5" s="3" t="s">
        <v>10</v>
      </c>
      <c r="B5" s="0" t="n">
        <v>1386</v>
      </c>
      <c r="C5" s="0" t="n">
        <v>1174</v>
      </c>
      <c r="D5" s="0" t="n">
        <v>717</v>
      </c>
      <c r="E5" s="0" t="n">
        <v>5404</v>
      </c>
      <c r="F5" s="3" t="s">
        <v>7</v>
      </c>
      <c r="H5" s="3"/>
      <c r="M5" s="3"/>
    </row>
    <row r="6" customFormat="false" ht="12.8" hidden="false" customHeight="false" outlineLevel="0" collapsed="false">
      <c r="A6" s="3" t="s">
        <v>28</v>
      </c>
      <c r="B6" s="0" t="n">
        <v>5702</v>
      </c>
      <c r="C6" s="0" t="n">
        <v>6615</v>
      </c>
      <c r="D6" s="0" t="n">
        <v>3077</v>
      </c>
      <c r="E6" s="0" t="n">
        <v>3191</v>
      </c>
      <c r="F6" s="3" t="s">
        <v>7</v>
      </c>
      <c r="H6" s="3"/>
      <c r="M6" s="3"/>
    </row>
    <row r="7" customFormat="false" ht="12.8" hidden="false" customHeight="false" outlineLevel="0" collapsed="false">
      <c r="A7" s="3" t="s">
        <v>11</v>
      </c>
      <c r="B7" s="0" t="n">
        <v>4160</v>
      </c>
      <c r="C7" s="0" t="n">
        <v>2648</v>
      </c>
      <c r="D7" s="0" t="n">
        <v>940</v>
      </c>
      <c r="E7" s="0" t="n">
        <v>6566</v>
      </c>
      <c r="F7" s="3" t="s">
        <v>7</v>
      </c>
      <c r="H7" s="3"/>
      <c r="M7" s="3"/>
    </row>
    <row r="8" customFormat="false" ht="12.8" hidden="false" customHeight="false" outlineLevel="0" collapsed="false">
      <c r="A8" s="3" t="s">
        <v>12</v>
      </c>
      <c r="B8" s="0" t="n">
        <v>6195</v>
      </c>
      <c r="C8" s="0" t="n">
        <v>2099</v>
      </c>
      <c r="D8" s="0" t="n">
        <v>977</v>
      </c>
      <c r="E8" s="0" t="n">
        <v>7234</v>
      </c>
      <c r="F8" s="3" t="s">
        <v>7</v>
      </c>
      <c r="H8" s="3"/>
      <c r="M8" s="3"/>
    </row>
    <row r="9" customFormat="false" ht="12.8" hidden="false" customHeight="false" outlineLevel="0" collapsed="false">
      <c r="A9" s="3" t="s">
        <v>13</v>
      </c>
      <c r="B9" s="0" t="n">
        <v>2834</v>
      </c>
      <c r="C9" s="0" t="n">
        <v>863</v>
      </c>
      <c r="D9" s="0" t="n">
        <v>723</v>
      </c>
      <c r="E9" s="0" t="n">
        <v>3315</v>
      </c>
      <c r="F9" s="3" t="s">
        <v>7</v>
      </c>
      <c r="H9" s="3"/>
      <c r="M9" s="3"/>
    </row>
    <row r="10" customFormat="false" ht="12.8" hidden="false" customHeight="false" outlineLevel="0" collapsed="false">
      <c r="A10" s="3" t="s">
        <v>14</v>
      </c>
      <c r="B10" s="0" t="n">
        <v>2956</v>
      </c>
      <c r="C10" s="0" t="n">
        <v>5591</v>
      </c>
      <c r="D10" s="0" t="n">
        <v>775</v>
      </c>
      <c r="E10" s="0" t="n">
        <v>26256</v>
      </c>
      <c r="F10" s="3" t="s">
        <v>7</v>
      </c>
      <c r="H10" s="3"/>
      <c r="M10" s="3"/>
    </row>
    <row r="11" customFormat="false" ht="12.8" hidden="false" customHeight="false" outlineLevel="0" collapsed="false">
      <c r="A11" s="3" t="s">
        <v>29</v>
      </c>
      <c r="B11" s="0" t="n">
        <v>7498</v>
      </c>
      <c r="C11" s="0" t="n">
        <v>10804</v>
      </c>
      <c r="D11" s="0" t="n">
        <v>8750</v>
      </c>
      <c r="E11" s="0" t="n">
        <v>16638</v>
      </c>
      <c r="F11" s="3" t="s">
        <v>7</v>
      </c>
      <c r="H11" s="3"/>
      <c r="M11" s="3"/>
    </row>
    <row r="12" customFormat="false" ht="12.8" hidden="false" customHeight="false" outlineLevel="0" collapsed="false">
      <c r="A12" s="3" t="s">
        <v>15</v>
      </c>
      <c r="B12" s="4" t="n">
        <v>10001.368</v>
      </c>
      <c r="C12" s="4" t="n">
        <v>2501.84</v>
      </c>
      <c r="D12" s="4" t="n">
        <v>2503.084</v>
      </c>
      <c r="E12" s="4" t="n">
        <v>11253.1</v>
      </c>
      <c r="F12" s="3" t="s">
        <v>16</v>
      </c>
      <c r="H12" s="3"/>
      <c r="I12" s="4"/>
      <c r="J12" s="4"/>
      <c r="K12" s="4"/>
      <c r="L12" s="4"/>
      <c r="M12" s="3"/>
    </row>
    <row r="13" customFormat="false" ht="12.8" hidden="false" customHeight="false" outlineLevel="0" collapsed="false">
      <c r="A13" s="3" t="s">
        <v>17</v>
      </c>
      <c r="B13" s="0" t="n">
        <v>247</v>
      </c>
      <c r="C13" s="0" t="n">
        <v>223</v>
      </c>
      <c r="D13" s="0" t="n">
        <v>165</v>
      </c>
      <c r="E13" s="0" t="n">
        <v>339</v>
      </c>
      <c r="F13" s="3" t="s">
        <v>18</v>
      </c>
      <c r="H13" s="3"/>
      <c r="M13" s="3"/>
    </row>
    <row r="14" customFormat="false" ht="12.8" hidden="false" customHeight="false" outlineLevel="0" collapsed="false">
      <c r="A14" s="3" t="s">
        <v>19</v>
      </c>
      <c r="B14" s="0" t="n">
        <v>39</v>
      </c>
      <c r="C14" s="0" t="n">
        <v>2</v>
      </c>
      <c r="D14" s="0" t="n">
        <v>2</v>
      </c>
      <c r="E14" s="0" t="n">
        <v>15</v>
      </c>
      <c r="F14" s="3" t="s">
        <v>18</v>
      </c>
      <c r="H14" s="3"/>
      <c r="M14" s="3"/>
    </row>
    <row r="15" customFormat="false" ht="12.8" hidden="false" customHeight="false" outlineLevel="0" collapsed="false">
      <c r="A15" s="3" t="s">
        <v>20</v>
      </c>
      <c r="B15" s="4" t="n">
        <v>14.128</v>
      </c>
      <c r="C15" s="4" t="n">
        <v>229.464</v>
      </c>
      <c r="D15" s="4" t="n">
        <v>18.328</v>
      </c>
      <c r="E15" s="4" t="n">
        <v>37.712</v>
      </c>
      <c r="F15" s="3" t="s">
        <v>21</v>
      </c>
      <c r="H15" s="3"/>
      <c r="I15" s="4"/>
      <c r="J15" s="4"/>
      <c r="K15" s="4"/>
      <c r="L15" s="4"/>
      <c r="M15" s="3"/>
    </row>
    <row r="17" customFormat="false" ht="12.8" hidden="false" customHeight="false" outlineLevel="0" collapsed="false">
      <c r="A17" s="1" t="s">
        <v>30</v>
      </c>
      <c r="B17" s="2" t="s">
        <v>1</v>
      </c>
      <c r="C17" s="2" t="s">
        <v>2</v>
      </c>
      <c r="D17" s="2" t="s">
        <v>3</v>
      </c>
      <c r="E17" s="2" t="s">
        <v>4</v>
      </c>
      <c r="F17" s="1" t="s">
        <v>5</v>
      </c>
    </row>
    <row r="18" customFormat="false" ht="12.8" hidden="false" customHeight="false" outlineLevel="0" collapsed="false">
      <c r="A18" s="3" t="s">
        <v>6</v>
      </c>
      <c r="B18" s="0" t="n">
        <v>3324</v>
      </c>
      <c r="C18" s="0" t="n">
        <v>2263</v>
      </c>
      <c r="D18" s="0" t="n">
        <v>1583</v>
      </c>
      <c r="E18" s="0" t="n">
        <v>3141</v>
      </c>
      <c r="F18" s="3" t="s">
        <v>7</v>
      </c>
    </row>
    <row r="19" customFormat="false" ht="12.8" hidden="false" customHeight="false" outlineLevel="0" collapsed="false">
      <c r="A19" s="3" t="s">
        <v>8</v>
      </c>
      <c r="B19" s="0" t="n">
        <v>2999</v>
      </c>
      <c r="C19" s="0" t="n">
        <v>2055</v>
      </c>
      <c r="D19" s="0" t="n">
        <v>1560</v>
      </c>
      <c r="E19" s="0" t="n">
        <v>3136</v>
      </c>
      <c r="F19" s="3" t="s">
        <v>7</v>
      </c>
    </row>
    <row r="20" customFormat="false" ht="12.8" hidden="false" customHeight="false" outlineLevel="0" collapsed="false">
      <c r="A20" s="3" t="s">
        <v>9</v>
      </c>
      <c r="B20" s="0" t="n">
        <v>1384</v>
      </c>
      <c r="C20" s="0" t="n">
        <v>816</v>
      </c>
      <c r="D20" s="0" t="n">
        <v>754</v>
      </c>
      <c r="E20" s="0" t="n">
        <v>1498</v>
      </c>
      <c r="F20" s="3" t="s">
        <v>7</v>
      </c>
    </row>
    <row r="21" customFormat="false" ht="12.8" hidden="false" customHeight="false" outlineLevel="0" collapsed="false">
      <c r="A21" s="3" t="s">
        <v>10</v>
      </c>
      <c r="B21" s="0" t="n">
        <v>1413</v>
      </c>
      <c r="C21" s="0" t="n">
        <v>1172</v>
      </c>
      <c r="D21" s="0" t="n">
        <v>751</v>
      </c>
      <c r="E21" s="0" t="n">
        <v>5344</v>
      </c>
      <c r="F21" s="3" t="s">
        <v>7</v>
      </c>
    </row>
    <row r="22" customFormat="false" ht="12.8" hidden="false" customHeight="false" outlineLevel="0" collapsed="false">
      <c r="A22" s="3" t="s">
        <v>28</v>
      </c>
      <c r="B22" s="0" t="n">
        <v>7106</v>
      </c>
      <c r="C22" s="0" t="n">
        <v>12458</v>
      </c>
      <c r="D22" s="0" t="n">
        <v>3976</v>
      </c>
      <c r="E22" s="0" t="n">
        <v>4044</v>
      </c>
      <c r="F22" s="3" t="s">
        <v>7</v>
      </c>
    </row>
    <row r="23" customFormat="false" ht="12.8" hidden="false" customHeight="false" outlineLevel="0" collapsed="false">
      <c r="A23" s="3" t="s">
        <v>11</v>
      </c>
      <c r="B23" s="0" t="n">
        <v>4916</v>
      </c>
      <c r="C23" s="0" t="n">
        <v>3139</v>
      </c>
      <c r="D23" s="0" t="n">
        <v>1014</v>
      </c>
      <c r="E23" s="0" t="n">
        <v>6407</v>
      </c>
      <c r="F23" s="3" t="s">
        <v>7</v>
      </c>
    </row>
    <row r="24" customFormat="false" ht="12.8" hidden="false" customHeight="false" outlineLevel="0" collapsed="false">
      <c r="A24" s="3" t="s">
        <v>12</v>
      </c>
      <c r="B24" s="0" t="n">
        <v>6218</v>
      </c>
      <c r="C24" s="0" t="n">
        <v>2077</v>
      </c>
      <c r="D24" s="0" t="n">
        <v>1002</v>
      </c>
      <c r="E24" s="0" t="n">
        <v>7067</v>
      </c>
      <c r="F24" s="3" t="s">
        <v>7</v>
      </c>
    </row>
    <row r="25" customFormat="false" ht="12.8" hidden="false" customHeight="false" outlineLevel="0" collapsed="false">
      <c r="A25" s="3" t="s">
        <v>13</v>
      </c>
      <c r="B25" s="0" t="n">
        <v>2777</v>
      </c>
      <c r="C25" s="0" t="n">
        <v>886</v>
      </c>
      <c r="D25" s="0" t="n">
        <v>722</v>
      </c>
      <c r="E25" s="0" t="n">
        <v>3519</v>
      </c>
      <c r="F25" s="3" t="s">
        <v>7</v>
      </c>
    </row>
    <row r="26" customFormat="false" ht="12.8" hidden="false" customHeight="false" outlineLevel="0" collapsed="false">
      <c r="A26" s="3" t="s">
        <v>14</v>
      </c>
      <c r="B26" s="0" t="n">
        <v>2857</v>
      </c>
      <c r="C26" s="0" t="n">
        <v>4200</v>
      </c>
      <c r="D26" s="0" t="n">
        <v>784</v>
      </c>
      <c r="E26" s="0" t="n">
        <v>21145</v>
      </c>
      <c r="F26" s="3" t="s">
        <v>7</v>
      </c>
    </row>
    <row r="27" customFormat="false" ht="12.8" hidden="false" customHeight="false" outlineLevel="0" collapsed="false">
      <c r="A27" s="3" t="s">
        <v>29</v>
      </c>
      <c r="B27" s="0" t="n">
        <v>13536</v>
      </c>
      <c r="C27" s="0" t="n">
        <v>21726</v>
      </c>
      <c r="D27" s="0" t="n">
        <v>9009</v>
      </c>
      <c r="E27" s="0" t="n">
        <v>20516</v>
      </c>
      <c r="F27" s="3" t="s">
        <v>7</v>
      </c>
    </row>
    <row r="28" customFormat="false" ht="12.8" hidden="false" customHeight="false" outlineLevel="0" collapsed="false">
      <c r="A28" s="3" t="s">
        <v>15</v>
      </c>
      <c r="B28" s="4" t="n">
        <v>10001.356</v>
      </c>
      <c r="C28" s="4" t="n">
        <v>2501.832</v>
      </c>
      <c r="D28" s="4" t="n">
        <v>2503.084</v>
      </c>
      <c r="E28" s="4" t="n">
        <v>11253.096</v>
      </c>
      <c r="F28" s="3" t="s">
        <v>16</v>
      </c>
    </row>
    <row r="29" customFormat="false" ht="12.8" hidden="false" customHeight="false" outlineLevel="0" collapsed="false">
      <c r="A29" s="3" t="s">
        <v>17</v>
      </c>
      <c r="B29" s="0" t="n">
        <v>306</v>
      </c>
      <c r="C29" s="0" t="n">
        <v>195</v>
      </c>
      <c r="D29" s="0" t="n">
        <v>160</v>
      </c>
      <c r="E29" s="0" t="n">
        <v>406</v>
      </c>
      <c r="F29" s="3" t="s">
        <v>18</v>
      </c>
    </row>
    <row r="30" customFormat="false" ht="12.8" hidden="false" customHeight="false" outlineLevel="0" collapsed="false">
      <c r="A30" s="3" t="s">
        <v>19</v>
      </c>
      <c r="B30" s="0" t="n">
        <v>46</v>
      </c>
      <c r="C30" s="0" t="n">
        <v>3</v>
      </c>
      <c r="D30" s="0" t="n">
        <v>2</v>
      </c>
      <c r="E30" s="0" t="n">
        <v>15</v>
      </c>
      <c r="F30" s="3" t="s">
        <v>18</v>
      </c>
    </row>
    <row r="31" customFormat="false" ht="12.8" hidden="false" customHeight="false" outlineLevel="0" collapsed="false">
      <c r="A31" s="3" t="s">
        <v>20</v>
      </c>
      <c r="B31" s="4" t="n">
        <v>13.512</v>
      </c>
      <c r="C31" s="4" t="n">
        <v>215.952</v>
      </c>
      <c r="D31" s="4" t="n">
        <v>14.152</v>
      </c>
      <c r="E31" s="4" t="n">
        <v>35.832</v>
      </c>
      <c r="F31" s="3" t="s">
        <v>21</v>
      </c>
    </row>
    <row r="33" customFormat="false" ht="12.8" hidden="false" customHeight="false" outlineLevel="0" collapsed="false">
      <c r="A33" s="1" t="s">
        <v>31</v>
      </c>
      <c r="B33" s="2" t="s">
        <v>1</v>
      </c>
      <c r="C33" s="2" t="s">
        <v>2</v>
      </c>
      <c r="D33" s="2" t="s">
        <v>3</v>
      </c>
      <c r="E33" s="2" t="s">
        <v>4</v>
      </c>
      <c r="F33" s="1" t="s">
        <v>5</v>
      </c>
    </row>
    <row r="34" customFormat="false" ht="12.8" hidden="false" customHeight="false" outlineLevel="0" collapsed="false">
      <c r="A34" s="3" t="s">
        <v>6</v>
      </c>
      <c r="B34" s="0" t="n">
        <v>3413</v>
      </c>
      <c r="C34" s="0" t="n">
        <v>2468</v>
      </c>
      <c r="D34" s="0" t="n">
        <v>1568</v>
      </c>
      <c r="E34" s="0" t="n">
        <v>3155</v>
      </c>
      <c r="F34" s="3" t="s">
        <v>7</v>
      </c>
    </row>
    <row r="35" customFormat="false" ht="12.8" hidden="false" customHeight="false" outlineLevel="0" collapsed="false">
      <c r="A35" s="3" t="s">
        <v>8</v>
      </c>
      <c r="B35" s="0" t="n">
        <v>3070</v>
      </c>
      <c r="C35" s="0" t="n">
        <v>2252</v>
      </c>
      <c r="D35" s="0" t="n">
        <v>1587</v>
      </c>
      <c r="E35" s="0" t="n">
        <v>3124</v>
      </c>
      <c r="F35" s="3" t="s">
        <v>7</v>
      </c>
    </row>
    <row r="36" customFormat="false" ht="12.8" hidden="false" customHeight="false" outlineLevel="0" collapsed="false">
      <c r="A36" s="3" t="s">
        <v>9</v>
      </c>
      <c r="B36" s="0" t="n">
        <v>1403</v>
      </c>
      <c r="C36" s="0" t="n">
        <v>824</v>
      </c>
      <c r="D36" s="0" t="n">
        <v>728</v>
      </c>
      <c r="E36" s="0" t="n">
        <v>1463</v>
      </c>
      <c r="F36" s="3" t="s">
        <v>7</v>
      </c>
    </row>
    <row r="37" customFormat="false" ht="12.8" hidden="false" customHeight="false" outlineLevel="0" collapsed="false">
      <c r="A37" s="3" t="s">
        <v>10</v>
      </c>
      <c r="B37" s="0" t="n">
        <v>1396</v>
      </c>
      <c r="C37" s="0" t="n">
        <v>2637</v>
      </c>
      <c r="D37" s="0" t="n">
        <v>747</v>
      </c>
      <c r="E37" s="0" t="n">
        <v>5149</v>
      </c>
      <c r="F37" s="3" t="s">
        <v>7</v>
      </c>
    </row>
    <row r="38" customFormat="false" ht="12.8" hidden="false" customHeight="false" outlineLevel="0" collapsed="false">
      <c r="A38" s="3" t="s">
        <v>28</v>
      </c>
      <c r="B38" s="0" t="n">
        <v>6791</v>
      </c>
      <c r="C38" s="0" t="n">
        <v>13897</v>
      </c>
      <c r="D38" s="0" t="n">
        <v>4026</v>
      </c>
      <c r="E38" s="0" t="n">
        <v>4004</v>
      </c>
      <c r="F38" s="3" t="s">
        <v>7</v>
      </c>
    </row>
    <row r="39" customFormat="false" ht="12.8" hidden="false" customHeight="false" outlineLevel="0" collapsed="false">
      <c r="A39" s="3" t="s">
        <v>11</v>
      </c>
      <c r="B39" s="0" t="n">
        <v>4965</v>
      </c>
      <c r="C39" s="0" t="n">
        <v>3016</v>
      </c>
      <c r="D39" s="0" t="n">
        <v>990</v>
      </c>
      <c r="E39" s="0" t="n">
        <v>6358</v>
      </c>
      <c r="F39" s="3" t="s">
        <v>7</v>
      </c>
    </row>
    <row r="40" customFormat="false" ht="12.8" hidden="false" customHeight="false" outlineLevel="0" collapsed="false">
      <c r="A40" s="3" t="s">
        <v>12</v>
      </c>
      <c r="B40" s="0" t="n">
        <v>6172</v>
      </c>
      <c r="C40" s="0" t="n">
        <v>2039</v>
      </c>
      <c r="D40" s="0" t="n">
        <v>1000</v>
      </c>
      <c r="E40" s="0" t="n">
        <v>6989</v>
      </c>
      <c r="F40" s="3" t="s">
        <v>7</v>
      </c>
    </row>
    <row r="41" customFormat="false" ht="12.8" hidden="false" customHeight="false" outlineLevel="0" collapsed="false">
      <c r="A41" s="3" t="s">
        <v>13</v>
      </c>
      <c r="B41" s="0" t="n">
        <v>2880</v>
      </c>
      <c r="C41" s="0" t="n">
        <v>860</v>
      </c>
      <c r="D41" s="0" t="n">
        <v>719</v>
      </c>
      <c r="E41" s="0" t="n">
        <v>3320</v>
      </c>
      <c r="F41" s="3" t="s">
        <v>7</v>
      </c>
    </row>
    <row r="42" customFormat="false" ht="12.8" hidden="false" customHeight="false" outlineLevel="0" collapsed="false">
      <c r="A42" s="3" t="s">
        <v>14</v>
      </c>
      <c r="B42" s="0" t="n">
        <v>3105</v>
      </c>
      <c r="C42" s="0" t="n">
        <v>7655</v>
      </c>
      <c r="D42" s="0" t="n">
        <v>812</v>
      </c>
      <c r="E42" s="0" t="n">
        <v>19977</v>
      </c>
      <c r="F42" s="3" t="s">
        <v>7</v>
      </c>
    </row>
    <row r="43" customFormat="false" ht="12.8" hidden="false" customHeight="false" outlineLevel="0" collapsed="false">
      <c r="A43" s="3" t="s">
        <v>29</v>
      </c>
      <c r="B43" s="0" t="n">
        <v>12477</v>
      </c>
      <c r="C43" s="0" t="n">
        <v>24839</v>
      </c>
      <c r="D43" s="0" t="n">
        <v>8974</v>
      </c>
      <c r="E43" s="0" t="n">
        <v>20285</v>
      </c>
      <c r="F43" s="3" t="s">
        <v>7</v>
      </c>
    </row>
    <row r="44" customFormat="false" ht="12.8" hidden="false" customHeight="false" outlineLevel="0" collapsed="false">
      <c r="A44" s="3" t="s">
        <v>15</v>
      </c>
      <c r="B44" s="4" t="n">
        <v>10001.36</v>
      </c>
      <c r="C44" s="4" t="n">
        <v>2501.844</v>
      </c>
      <c r="D44" s="4" t="n">
        <v>2503.08</v>
      </c>
      <c r="E44" s="4" t="n">
        <v>11253.096</v>
      </c>
      <c r="F44" s="3" t="s">
        <v>16</v>
      </c>
    </row>
    <row r="45" customFormat="false" ht="12.8" hidden="false" customHeight="false" outlineLevel="0" collapsed="false">
      <c r="A45" s="3" t="s">
        <v>17</v>
      </c>
      <c r="B45" s="0" t="n">
        <v>306</v>
      </c>
      <c r="C45" s="0" t="n">
        <v>193</v>
      </c>
      <c r="D45" s="0" t="n">
        <v>160</v>
      </c>
      <c r="E45" s="0" t="n">
        <v>406</v>
      </c>
      <c r="F45" s="3" t="s">
        <v>18</v>
      </c>
    </row>
    <row r="46" customFormat="false" ht="12.8" hidden="false" customHeight="false" outlineLevel="0" collapsed="false">
      <c r="A46" s="3" t="s">
        <v>19</v>
      </c>
      <c r="B46" s="0" t="n">
        <v>46</v>
      </c>
      <c r="C46" s="0" t="n">
        <v>3</v>
      </c>
      <c r="D46" s="0" t="n">
        <v>2</v>
      </c>
      <c r="E46" s="0" t="n">
        <v>15</v>
      </c>
      <c r="F46" s="3" t="s">
        <v>18</v>
      </c>
    </row>
    <row r="47" customFormat="false" ht="12.8" hidden="false" customHeight="false" outlineLevel="0" collapsed="false">
      <c r="A47" s="3" t="s">
        <v>20</v>
      </c>
      <c r="B47" s="4" t="n">
        <v>18.456</v>
      </c>
      <c r="C47" s="4" t="n">
        <v>234.048</v>
      </c>
      <c r="D47" s="4" t="n">
        <v>18.328</v>
      </c>
      <c r="E47" s="4" t="n">
        <v>42.024</v>
      </c>
      <c r="F47" s="3" t="s">
        <v>21</v>
      </c>
    </row>
    <row r="49" customFormat="false" ht="12.8" hidden="false" customHeight="false" outlineLevel="0" collapsed="false">
      <c r="A49" s="1" t="s">
        <v>32</v>
      </c>
      <c r="B49" s="2" t="s">
        <v>1</v>
      </c>
      <c r="C49" s="2" t="s">
        <v>2</v>
      </c>
      <c r="D49" s="2" t="s">
        <v>3</v>
      </c>
      <c r="E49" s="2" t="s">
        <v>4</v>
      </c>
      <c r="F49" s="1" t="s">
        <v>5</v>
      </c>
    </row>
    <row r="50" customFormat="false" ht="12.8" hidden="false" customHeight="false" outlineLevel="0" collapsed="false">
      <c r="A50" s="3" t="s">
        <v>6</v>
      </c>
      <c r="B50" s="0" t="n">
        <v>3355</v>
      </c>
      <c r="C50" s="0" t="n">
        <v>2173</v>
      </c>
      <c r="D50" s="0" t="n">
        <v>1571</v>
      </c>
      <c r="E50" s="0" t="n">
        <v>3184</v>
      </c>
      <c r="F50" s="3" t="s">
        <v>7</v>
      </c>
    </row>
    <row r="51" customFormat="false" ht="12.8" hidden="false" customHeight="false" outlineLevel="0" collapsed="false">
      <c r="A51" s="3" t="s">
        <v>8</v>
      </c>
      <c r="B51" s="0" t="n">
        <v>3024</v>
      </c>
      <c r="C51" s="0" t="n">
        <v>2047</v>
      </c>
      <c r="D51" s="0" t="n">
        <v>1558</v>
      </c>
      <c r="E51" s="0" t="n">
        <v>3128</v>
      </c>
      <c r="F51" s="3" t="s">
        <v>7</v>
      </c>
    </row>
    <row r="52" customFormat="false" ht="12.8" hidden="false" customHeight="false" outlineLevel="0" collapsed="false">
      <c r="A52" s="3" t="s">
        <v>9</v>
      </c>
      <c r="B52" s="0" t="n">
        <v>1383</v>
      </c>
      <c r="C52" s="0" t="n">
        <v>816</v>
      </c>
      <c r="D52" s="0" t="n">
        <v>735</v>
      </c>
      <c r="E52" s="0" t="n">
        <v>1436</v>
      </c>
      <c r="F52" s="3" t="s">
        <v>7</v>
      </c>
    </row>
    <row r="53" customFormat="false" ht="12.8" hidden="false" customHeight="false" outlineLevel="0" collapsed="false">
      <c r="A53" s="3" t="s">
        <v>10</v>
      </c>
      <c r="B53" s="0" t="n">
        <v>1392</v>
      </c>
      <c r="C53" s="0" t="n">
        <v>2567</v>
      </c>
      <c r="D53" s="0" t="n">
        <v>742</v>
      </c>
      <c r="E53" s="0" t="n">
        <v>5245</v>
      </c>
      <c r="F53" s="3" t="s">
        <v>7</v>
      </c>
    </row>
    <row r="54" customFormat="false" ht="12.8" hidden="false" customHeight="false" outlineLevel="0" collapsed="false">
      <c r="A54" s="3" t="s">
        <v>28</v>
      </c>
      <c r="B54" s="0" t="n">
        <v>6608</v>
      </c>
      <c r="C54" s="0" t="n">
        <v>11550</v>
      </c>
      <c r="D54" s="0" t="n">
        <v>3950</v>
      </c>
      <c r="E54" s="0" t="n">
        <v>4018</v>
      </c>
      <c r="F54" s="3" t="s">
        <v>7</v>
      </c>
    </row>
    <row r="55" customFormat="false" ht="12.8" hidden="false" customHeight="false" outlineLevel="0" collapsed="false">
      <c r="A55" s="3" t="s">
        <v>11</v>
      </c>
      <c r="B55" s="0" t="n">
        <v>4834</v>
      </c>
      <c r="C55" s="0" t="n">
        <v>2333</v>
      </c>
      <c r="D55" s="0" t="n">
        <v>1152</v>
      </c>
      <c r="E55" s="0" t="n">
        <v>6253</v>
      </c>
      <c r="F55" s="3" t="s">
        <v>7</v>
      </c>
    </row>
    <row r="56" customFormat="false" ht="12.8" hidden="false" customHeight="false" outlineLevel="0" collapsed="false">
      <c r="A56" s="3" t="s">
        <v>12</v>
      </c>
      <c r="B56" s="0" t="n">
        <v>6047</v>
      </c>
      <c r="C56" s="0" t="n">
        <v>2023</v>
      </c>
      <c r="D56" s="0" t="n">
        <v>998</v>
      </c>
      <c r="E56" s="0" t="n">
        <v>6872</v>
      </c>
      <c r="F56" s="3" t="s">
        <v>7</v>
      </c>
    </row>
    <row r="57" customFormat="false" ht="12.8" hidden="false" customHeight="false" outlineLevel="0" collapsed="false">
      <c r="A57" s="3" t="s">
        <v>13</v>
      </c>
      <c r="B57" s="0" t="n">
        <v>2797</v>
      </c>
      <c r="C57" s="0" t="n">
        <v>856</v>
      </c>
      <c r="D57" s="0" t="n">
        <v>757</v>
      </c>
      <c r="E57" s="0" t="n">
        <v>3336</v>
      </c>
      <c r="F57" s="3" t="s">
        <v>7</v>
      </c>
    </row>
    <row r="58" customFormat="false" ht="12.8" hidden="false" customHeight="false" outlineLevel="0" collapsed="false">
      <c r="A58" s="3" t="s">
        <v>14</v>
      </c>
      <c r="B58" s="0" t="n">
        <v>2874</v>
      </c>
      <c r="C58" s="0" t="n">
        <v>6191</v>
      </c>
      <c r="D58" s="0" t="n">
        <v>795</v>
      </c>
      <c r="E58" s="0" t="n">
        <v>20455</v>
      </c>
      <c r="F58" s="3" t="s">
        <v>7</v>
      </c>
    </row>
    <row r="59" customFormat="false" ht="12.8" hidden="false" customHeight="false" outlineLevel="0" collapsed="false">
      <c r="A59" s="3" t="s">
        <v>29</v>
      </c>
      <c r="B59" s="0" t="n">
        <v>12321</v>
      </c>
      <c r="C59" s="0" t="n">
        <v>21564</v>
      </c>
      <c r="D59" s="0" t="n">
        <v>9276</v>
      </c>
      <c r="E59" s="0" t="n">
        <v>19861</v>
      </c>
      <c r="F59" s="3" t="s">
        <v>7</v>
      </c>
    </row>
    <row r="60" customFormat="false" ht="12.8" hidden="false" customHeight="false" outlineLevel="0" collapsed="false">
      <c r="A60" s="3" t="s">
        <v>15</v>
      </c>
      <c r="B60" s="4" t="n">
        <v>10001.352</v>
      </c>
      <c r="C60" s="4" t="n">
        <v>2501.84</v>
      </c>
      <c r="D60" s="4" t="n">
        <v>2503.084</v>
      </c>
      <c r="E60" s="4" t="n">
        <v>11253.096</v>
      </c>
      <c r="F60" s="3" t="s">
        <v>16</v>
      </c>
    </row>
    <row r="61" customFormat="false" ht="12.8" hidden="false" customHeight="false" outlineLevel="0" collapsed="false">
      <c r="A61" s="3" t="s">
        <v>17</v>
      </c>
      <c r="B61" s="0" t="n">
        <v>306</v>
      </c>
      <c r="C61" s="0" t="n">
        <v>193</v>
      </c>
      <c r="D61" s="0" t="n">
        <v>160</v>
      </c>
      <c r="E61" s="0" t="n">
        <v>406</v>
      </c>
      <c r="F61" s="3" t="s">
        <v>18</v>
      </c>
    </row>
    <row r="62" customFormat="false" ht="12.8" hidden="false" customHeight="false" outlineLevel="0" collapsed="false">
      <c r="A62" s="3" t="s">
        <v>19</v>
      </c>
      <c r="B62" s="0" t="n">
        <v>46</v>
      </c>
      <c r="C62" s="0" t="n">
        <v>3</v>
      </c>
      <c r="D62" s="0" t="n">
        <v>2</v>
      </c>
      <c r="E62" s="0" t="n">
        <v>15</v>
      </c>
      <c r="F62" s="3" t="s">
        <v>18</v>
      </c>
    </row>
    <row r="63" customFormat="false" ht="12.8" hidden="false" customHeight="false" outlineLevel="0" collapsed="false">
      <c r="A63" s="3" t="s">
        <v>20</v>
      </c>
      <c r="B63" s="4" t="n">
        <v>17.576</v>
      </c>
      <c r="C63" s="4" t="n">
        <v>220.736</v>
      </c>
      <c r="D63" s="4" t="n">
        <v>14.048</v>
      </c>
      <c r="E63" s="4" t="n">
        <v>35.792</v>
      </c>
      <c r="F63" s="3" t="s">
        <v>21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RowHeight="12.8"/>
  <cols>
    <col collapsed="false" hidden="false" max="1" min="1" style="0" width="22.2755102040816"/>
    <col collapsed="false" hidden="false" max="1025" min="2" style="0" width="8.36734693877551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customFormat="false" ht="12.8" hidden="false" customHeight="false" outlineLevel="0" collapsed="false">
      <c r="A2" s="3" t="s">
        <v>6</v>
      </c>
      <c r="B2" s="0" t="n">
        <v>2976</v>
      </c>
      <c r="C2" s="0" t="n">
        <v>2225</v>
      </c>
      <c r="D2" s="0" t="n">
        <v>1522</v>
      </c>
      <c r="E2" s="0" t="n">
        <v>3266</v>
      </c>
      <c r="F2" s="3" t="s">
        <v>7</v>
      </c>
    </row>
    <row r="3" customFormat="false" ht="12.8" hidden="false" customHeight="false" outlineLevel="0" collapsed="false">
      <c r="A3" s="3" t="s">
        <v>33</v>
      </c>
      <c r="B3" s="0" t="n">
        <v>2932</v>
      </c>
      <c r="C3" s="0" t="n">
        <v>7072</v>
      </c>
      <c r="D3" s="0" t="n">
        <v>1526</v>
      </c>
      <c r="E3" s="0" t="n">
        <v>3110</v>
      </c>
      <c r="F3" s="3" t="s">
        <v>7</v>
      </c>
    </row>
    <row r="4" customFormat="false" ht="12.8" hidden="false" customHeight="false" outlineLevel="0" collapsed="false">
      <c r="A4" s="3" t="s">
        <v>9</v>
      </c>
      <c r="B4" s="0" t="n">
        <v>1380</v>
      </c>
      <c r="C4" s="0" t="n">
        <v>731</v>
      </c>
      <c r="D4" s="0" t="n">
        <v>750</v>
      </c>
      <c r="E4" s="0" t="n">
        <v>1488</v>
      </c>
      <c r="F4" s="3" t="s">
        <v>7</v>
      </c>
    </row>
    <row r="5" customFormat="false" ht="12.8" hidden="false" customHeight="false" outlineLevel="0" collapsed="false">
      <c r="A5" s="3" t="s">
        <v>10</v>
      </c>
      <c r="B5" s="0" t="n">
        <v>1444</v>
      </c>
      <c r="C5" s="0" t="n">
        <v>1196</v>
      </c>
      <c r="D5" s="0" t="n">
        <v>756</v>
      </c>
      <c r="E5" s="0" t="n">
        <v>5156</v>
      </c>
      <c r="F5" s="3" t="s">
        <v>7</v>
      </c>
    </row>
    <row r="6" customFormat="false" ht="12.8" hidden="false" customHeight="false" outlineLevel="0" collapsed="false">
      <c r="A6" s="3" t="s">
        <v>11</v>
      </c>
      <c r="B6" s="0" t="n">
        <v>3695</v>
      </c>
      <c r="C6" s="0" t="n">
        <v>2257</v>
      </c>
      <c r="D6" s="0" t="n">
        <v>953</v>
      </c>
      <c r="E6" s="0" t="n">
        <v>6840</v>
      </c>
      <c r="F6" s="3" t="s">
        <v>7</v>
      </c>
    </row>
    <row r="7" customFormat="false" ht="12.8" hidden="false" customHeight="false" outlineLevel="0" collapsed="false">
      <c r="A7" s="3" t="s">
        <v>12</v>
      </c>
      <c r="B7" s="0" t="n">
        <v>6034</v>
      </c>
      <c r="C7" s="0" t="n">
        <v>6650</v>
      </c>
      <c r="D7" s="0" t="n">
        <v>994</v>
      </c>
      <c r="E7" s="0" t="n">
        <v>7224</v>
      </c>
      <c r="F7" s="3" t="s">
        <v>7</v>
      </c>
    </row>
    <row r="8" customFormat="false" ht="12.8" hidden="false" customHeight="false" outlineLevel="0" collapsed="false">
      <c r="A8" s="3" t="s">
        <v>13</v>
      </c>
      <c r="B8" s="0" t="n">
        <v>2832</v>
      </c>
      <c r="C8" s="0" t="n">
        <v>848</v>
      </c>
      <c r="D8" s="0" t="n">
        <v>742</v>
      </c>
      <c r="E8" s="0" t="n">
        <v>3297</v>
      </c>
      <c r="F8" s="3" t="s">
        <v>7</v>
      </c>
    </row>
    <row r="9" customFormat="false" ht="12.8" hidden="false" customHeight="false" outlineLevel="0" collapsed="false">
      <c r="A9" s="3" t="s">
        <v>14</v>
      </c>
      <c r="B9" s="0" t="n">
        <v>3009</v>
      </c>
      <c r="C9" s="0" t="n">
        <v>5348</v>
      </c>
      <c r="D9" s="0" t="n">
        <v>797</v>
      </c>
      <c r="E9" s="0" t="n">
        <v>25235</v>
      </c>
      <c r="F9" s="3" t="s">
        <v>7</v>
      </c>
    </row>
    <row r="10" customFormat="false" ht="12.8" hidden="false" customHeight="false" outlineLevel="0" collapsed="false">
      <c r="A10" s="3" t="s">
        <v>15</v>
      </c>
      <c r="B10" s="4" t="n">
        <v>10001.452</v>
      </c>
      <c r="C10" s="4" t="n">
        <v>5001.7</v>
      </c>
      <c r="D10" s="4" t="n">
        <v>2503.108</v>
      </c>
      <c r="E10" s="4" t="n">
        <v>11253.216</v>
      </c>
      <c r="F10" s="3" t="s">
        <v>16</v>
      </c>
    </row>
    <row r="11" customFormat="false" ht="12.8" hidden="false" customHeight="false" outlineLevel="0" collapsed="false">
      <c r="A11" s="3" t="s">
        <v>17</v>
      </c>
      <c r="B11" s="0" t="n">
        <v>187</v>
      </c>
      <c r="C11" s="0" t="n">
        <v>189</v>
      </c>
      <c r="D11" s="0" t="n">
        <v>133</v>
      </c>
      <c r="E11" s="0" t="n">
        <v>324</v>
      </c>
      <c r="F11" s="3" t="s">
        <v>18</v>
      </c>
    </row>
    <row r="12" customFormat="false" ht="12.8" hidden="false" customHeight="false" outlineLevel="0" collapsed="false">
      <c r="A12" s="3" t="s">
        <v>19</v>
      </c>
      <c r="B12" s="0" t="n">
        <v>26</v>
      </c>
      <c r="C12" s="0" t="n">
        <v>3</v>
      </c>
      <c r="D12" s="0" t="n">
        <v>2</v>
      </c>
      <c r="E12" s="0" t="n">
        <v>15</v>
      </c>
      <c r="F12" s="3" t="s">
        <v>18</v>
      </c>
    </row>
    <row r="13" customFormat="false" ht="12.8" hidden="false" customHeight="false" outlineLevel="0" collapsed="false">
      <c r="A13" s="3" t="s">
        <v>20</v>
      </c>
      <c r="B13" s="4" t="n">
        <v>13.728</v>
      </c>
      <c r="C13" s="4" t="n">
        <v>261.528</v>
      </c>
      <c r="D13" s="4" t="n">
        <v>13.768</v>
      </c>
      <c r="E13" s="4" t="n">
        <v>36.616</v>
      </c>
      <c r="F13" s="3" t="s">
        <v>21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6179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2017-04-12T15:06:15Z</dcterms:created>
  <dc:creator/>
  <dc:description/>
  <dc:language>en-CA</dc:language>
  <cp:lastModifiedBy/>
  <dcterms:modified xsi:type="dcterms:W3CDTF">2018-03-09T12:09:21Z</dcterms:modified>
  <cp:revision>29</cp:revision>
  <dc:subject/>
  <dc:title/>
</cp:coreProperties>
</file>