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4" firstSheet="0" activeTab="2"/>
  </bookViews>
  <sheets>
    <sheet name="Actual Results" sheetId="1" state="visible" r:id="rId2"/>
    <sheet name="OPT experiments" sheetId="2" state="visible" r:id="rId3"/>
    <sheet name="plg7a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<sst xmlns="http://schemas.openxmlformats.org/spreadsheetml/2006/main" count="276" uniqueCount="34">
  <si>
    <t xml:space="preserve">"-O2”</t>
  </si>
  <si>
    <t xml:space="preserve">C</t>
  </si>
  <si>
    <t xml:space="preserve">Cforall</t>
  </si>
  <si>
    <t xml:space="preserve">C++</t>
  </si>
  <si>
    <t xml:space="preserve">C++obj</t>
  </si>
  <si>
    <t xml:space="preserve">units</t>
  </si>
  <si>
    <t xml:space="preserve">push\nint</t>
  </si>
  <si>
    <t xml:space="preserve">ms</t>
  </si>
  <si>
    <t xml:space="preserve">copy\nint</t>
  </si>
  <si>
    <t xml:space="preserve">clear\nint</t>
  </si>
  <si>
    <t xml:space="preserve">pop\nint</t>
  </si>
  <si>
    <t xml:space="preserve">print\nint</t>
  </si>
  <si>
    <t xml:space="preserve">push\npair</t>
  </si>
  <si>
    <t xml:space="preserve">copy\npair</t>
  </si>
  <si>
    <t xml:space="preserve">clear\npair</t>
  </si>
  <si>
    <t xml:space="preserve">pop\npair</t>
  </si>
  <si>
    <t xml:space="preserve">print\npair</t>
  </si>
  <si>
    <t xml:space="preserve">maximum memory usage</t>
  </si>
  <si>
    <t xml:space="preserve">megabytes</t>
  </si>
  <si>
    <t xml:space="preserve">source code size</t>
  </si>
  <si>
    <t xml:space="preserve">lines</t>
  </si>
  <si>
    <t xml:space="preserve">redundant type annotations</t>
  </si>
  <si>
    <t xml:space="preserve">binary size</t>
  </si>
  <si>
    <t xml:space="preserve">kilobytes</t>
  </si>
  <si>
    <t xml:space="preserve">warm-up</t>
  </si>
  <si>
    <t xml:space="preserve">min</t>
  </si>
  <si>
    <t xml:space="preserve">max</t>
  </si>
  <si>
    <t xml:space="preserve">median</t>
  </si>
  <si>
    <t xml:space="preserve">range</t>
  </si>
  <si>
    <t xml:space="preserve">range(%)</t>
  </si>
  <si>
    <t xml:space="preserve">"-O2 LTO”</t>
  </si>
  <si>
    <t xml:space="preserve">"-O3”</t>
  </si>
  <si>
    <t xml:space="preserve">"-O3 LTO”</t>
  </si>
  <si>
    <t xml:space="preserve">copy\nnt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</si>
</sst>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2.8"/>
  <cols>
    <col collapsed="false" hidden="false" max="1" min="1" style="0" width="23.3826530612245"/>
    <col collapsed="false" hidden="false" max="1025" min="2" style="0" width="11.5204081632653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customFormat="false" ht="12.8" hidden="false" customHeight="false" outlineLevel="0" collapsed="false">
      <c r="A2" s="3" t="s">
        <v>6</v>
      </c>
      <c r="B2" s="0" t="n">
        <f aca="false">MEDIAN(C18:G18)</f>
        <v>3002</v>
      </c>
      <c r="C2" s="0" t="n">
        <f aca="false">MEDIAN(C31:G31)</f>
        <v>2459</v>
      </c>
      <c r="D2" s="0" t="n">
        <f aca="false">MEDIAN(C44:G44)</f>
        <v>1520</v>
      </c>
      <c r="E2" s="0" t="n">
        <f aca="false">MEDIAN(C57:G57)</f>
        <v>3305</v>
      </c>
      <c r="F2" s="3" t="s">
        <v>7</v>
      </c>
    </row>
    <row r="3" customFormat="false" ht="12.8" hidden="false" customHeight="false" outlineLevel="0" collapsed="false">
      <c r="A3" s="3" t="s">
        <v>8</v>
      </c>
      <c r="B3" s="0" t="n">
        <f aca="false">MEDIAN(C19:G19)</f>
        <v>2985</v>
      </c>
      <c r="C3" s="0" t="n">
        <f aca="false">MEDIAN(C32:G32)</f>
        <v>2057</v>
      </c>
      <c r="D3" s="0" t="n">
        <f aca="false">MEDIAN(C45:G45)</f>
        <v>1521</v>
      </c>
      <c r="E3" s="0" t="n">
        <f aca="false">MEDIAN(C58:G58)</f>
        <v>3152</v>
      </c>
      <c r="F3" s="3" t="s">
        <v>7</v>
      </c>
    </row>
    <row r="4" customFormat="false" ht="12.8" hidden="false" customHeight="false" outlineLevel="0" collapsed="false">
      <c r="A4" s="3" t="s">
        <v>9</v>
      </c>
      <c r="B4" s="0" t="n">
        <f aca="false">MEDIAN(C20:G20)</f>
        <v>1374</v>
      </c>
      <c r="C4" s="0" t="n">
        <f aca="false">MEDIAN(C33:G33)</f>
        <v>827</v>
      </c>
      <c r="D4" s="0" t="n">
        <f aca="false">MEDIAN(C46:G46)</f>
        <v>718</v>
      </c>
      <c r="E4" s="0" t="n">
        <f aca="false">MEDIAN(C59:G59)</f>
        <v>1469</v>
      </c>
      <c r="F4" s="3" t="s">
        <v>7</v>
      </c>
    </row>
    <row r="5" customFormat="false" ht="12.8" hidden="false" customHeight="false" outlineLevel="0" collapsed="false">
      <c r="A5" s="3" t="s">
        <v>10</v>
      </c>
      <c r="B5" s="0" t="n">
        <f aca="false">MEDIAN(C21:G21)</f>
        <v>1416</v>
      </c>
      <c r="C5" s="0" t="n">
        <f aca="false">MEDIAN(C34:G34)</f>
        <v>1221</v>
      </c>
      <c r="D5" s="0" t="n">
        <f aca="false">MEDIAN(C47:G47)</f>
        <v>717</v>
      </c>
      <c r="E5" s="0" t="n">
        <f aca="false">MEDIAN(C60:G60)</f>
        <v>5467</v>
      </c>
      <c r="F5" s="3" t="s">
        <v>7</v>
      </c>
    </row>
    <row r="6" customFormat="false" ht="12.8" hidden="false" customHeight="false" outlineLevel="0" collapsed="false">
      <c r="A6" s="3" t="s">
        <v>11</v>
      </c>
      <c r="B6" s="0" t="n">
        <f aca="false">MEDIAN(C22:G22)</f>
        <v>5656</v>
      </c>
      <c r="C6" s="0" t="n">
        <f aca="false">MEDIAN(C35:G35)</f>
        <v>6758</v>
      </c>
      <c r="D6" s="0" t="n">
        <f aca="false">MEDIAN(C48:G48)</f>
        <v>3120</v>
      </c>
      <c r="E6" s="0" t="n">
        <f aca="false">MEDIAN(C61:G61)</f>
        <v>3121</v>
      </c>
      <c r="F6" s="3" t="s">
        <v>7</v>
      </c>
    </row>
    <row r="7" customFormat="false" ht="12.8" hidden="false" customHeight="false" outlineLevel="0" collapsed="false">
      <c r="A7" s="3" t="s">
        <v>12</v>
      </c>
      <c r="B7" s="0" t="n">
        <f aca="false">MEDIAN(C23:G23)</f>
        <v>4214</v>
      </c>
      <c r="C7" s="0" t="n">
        <f aca="false">MEDIAN(C36:G36)</f>
        <v>2752</v>
      </c>
      <c r="D7" s="0" t="n">
        <f aca="false">MEDIAN(C49:G49)</f>
        <v>946</v>
      </c>
      <c r="E7" s="0" t="n">
        <f aca="false">MEDIAN(C62:G62)</f>
        <v>6826</v>
      </c>
      <c r="F7" s="3" t="s">
        <v>7</v>
      </c>
    </row>
    <row r="8" customFormat="false" ht="12.8" hidden="false" customHeight="false" outlineLevel="0" collapsed="false">
      <c r="A8" s="3" t="s">
        <v>13</v>
      </c>
      <c r="B8" s="0" t="n">
        <f aca="false">MEDIAN(C24:G24)</f>
        <v>6127</v>
      </c>
      <c r="C8" s="0" t="n">
        <f aca="false">MEDIAN(C37:G37)</f>
        <v>2105</v>
      </c>
      <c r="D8" s="0" t="n">
        <f aca="false">MEDIAN(C50:G50)</f>
        <v>993</v>
      </c>
      <c r="E8" s="0" t="n">
        <f aca="false">MEDIAN(C63:G63)</f>
        <v>7330</v>
      </c>
      <c r="F8" s="3" t="s">
        <v>7</v>
      </c>
    </row>
    <row r="9" customFormat="false" ht="12.8" hidden="false" customHeight="false" outlineLevel="0" collapsed="false">
      <c r="A9" s="3" t="s">
        <v>14</v>
      </c>
      <c r="B9" s="0" t="n">
        <f aca="false">MEDIAN(C25:G25)</f>
        <v>2881</v>
      </c>
      <c r="C9" s="0" t="n">
        <f aca="false">MEDIAN(C38:G38)</f>
        <v>885</v>
      </c>
      <c r="D9" s="0" t="n">
        <f aca="false">MEDIAN(C51:G51)</f>
        <v>711</v>
      </c>
      <c r="E9" s="0" t="n">
        <f aca="false">MEDIAN(C64:G64)</f>
        <v>3564</v>
      </c>
      <c r="F9" s="3" t="s">
        <v>7</v>
      </c>
    </row>
    <row r="10" customFormat="false" ht="12.8" hidden="false" customHeight="false" outlineLevel="0" collapsed="false">
      <c r="A10" s="3" t="s">
        <v>15</v>
      </c>
      <c r="B10" s="0" t="n">
        <f aca="false">MEDIAN(C26:G26)</f>
        <v>3046</v>
      </c>
      <c r="C10" s="0" t="n">
        <f aca="false">MEDIAN(C39:G39)</f>
        <v>5434</v>
      </c>
      <c r="D10" s="0" t="n">
        <f aca="false">MEDIAN(C52:G52)</f>
        <v>783</v>
      </c>
      <c r="E10" s="0" t="n">
        <f aca="false">MEDIAN(C65:G65)</f>
        <v>26538</v>
      </c>
      <c r="F10" s="3" t="s">
        <v>7</v>
      </c>
    </row>
    <row r="11" customFormat="false" ht="12.8" hidden="false" customHeight="false" outlineLevel="0" collapsed="false">
      <c r="A11" s="3" t="s">
        <v>16</v>
      </c>
      <c r="B11" s="0" t="n">
        <f aca="false">MEDIAN(C27:G27)</f>
        <v>7514</v>
      </c>
      <c r="C11" s="0" t="n">
        <f aca="false">MEDIAN(C40:G40)</f>
        <v>10714</v>
      </c>
      <c r="D11" s="0" t="n">
        <f aca="false">MEDIAN(C53:G53)</f>
        <v>8717</v>
      </c>
      <c r="E11" s="0" t="n">
        <f aca="false">MEDIAN(C66:G66)</f>
        <v>16525</v>
      </c>
      <c r="F11" s="3" t="s">
        <v>7</v>
      </c>
    </row>
    <row r="12" customFormat="false" ht="12.8" hidden="false" customHeight="false" outlineLevel="0" collapsed="false">
      <c r="A12" s="3" t="s">
        <v>17</v>
      </c>
      <c r="B12" s="4" t="n">
        <f aca="false">MEDIAN(C28:G28)</f>
        <v>10001.364</v>
      </c>
      <c r="C12" s="4" t="n">
        <f aca="false">MEDIAN(C41:G41)</f>
        <v>2501.84</v>
      </c>
      <c r="D12" s="4" t="n">
        <f aca="false">MEDIAN(C54:G54)</f>
        <v>2503.084</v>
      </c>
      <c r="E12" s="4" t="n">
        <f aca="false">MEDIAN(C67:G67)</f>
        <v>11253.1</v>
      </c>
      <c r="F12" s="3" t="s">
        <v>18</v>
      </c>
    </row>
    <row r="13" customFormat="false" ht="12.8" hidden="false" customHeight="false" outlineLevel="0" collapsed="false">
      <c r="A13" s="3" t="s">
        <v>19</v>
      </c>
      <c r="B13" s="0" t="n">
        <v>247</v>
      </c>
      <c r="C13" s="0" t="n">
        <v>222</v>
      </c>
      <c r="D13" s="0" t="n">
        <v>165</v>
      </c>
      <c r="E13" s="0" t="n">
        <v>339</v>
      </c>
      <c r="F13" s="3" t="s">
        <v>20</v>
      </c>
    </row>
    <row r="14" customFormat="false" ht="12.8" hidden="false" customHeight="false" outlineLevel="0" collapsed="false">
      <c r="A14" s="3" t="s">
        <v>21</v>
      </c>
      <c r="B14" s="0" t="n">
        <v>39</v>
      </c>
      <c r="C14" s="0" t="n">
        <v>2</v>
      </c>
      <c r="D14" s="0" t="n">
        <v>2</v>
      </c>
      <c r="E14" s="0" t="n">
        <v>15</v>
      </c>
      <c r="F14" s="3" t="s">
        <v>20</v>
      </c>
    </row>
    <row r="15" customFormat="false" ht="12.8" hidden="false" customHeight="false" outlineLevel="0" collapsed="false">
      <c r="A15" s="3" t="s">
        <v>22</v>
      </c>
      <c r="B15" s="4" t="n">
        <v>14.128</v>
      </c>
      <c r="C15" s="4" t="n">
        <v>229.464</v>
      </c>
      <c r="D15" s="4" t="n">
        <v>18.328</v>
      </c>
      <c r="E15" s="4" t="n">
        <v>37.712</v>
      </c>
      <c r="F15" s="3" t="s">
        <v>23</v>
      </c>
    </row>
    <row r="17" customFormat="false" ht="12.8" hidden="false" customHeight="false" outlineLevel="0" collapsed="false">
      <c r="A17" s="2" t="s">
        <v>1</v>
      </c>
      <c r="B17" s="5" t="s">
        <v>24</v>
      </c>
      <c r="C17" s="2" t="n">
        <v>1</v>
      </c>
      <c r="D17" s="2" t="n">
        <v>2</v>
      </c>
      <c r="E17" s="2" t="n">
        <v>3</v>
      </c>
      <c r="F17" s="2" t="n">
        <v>4</v>
      </c>
      <c r="G17" s="2" t="n">
        <v>5</v>
      </c>
      <c r="H17" s="1" t="s">
        <v>25</v>
      </c>
      <c r="I17" s="1" t="s">
        <v>26</v>
      </c>
      <c r="J17" s="1" t="s">
        <v>27</v>
      </c>
      <c r="K17" s="1" t="s">
        <v>28</v>
      </c>
      <c r="L17" s="1" t="s">
        <v>29</v>
      </c>
    </row>
    <row r="18" customFormat="false" ht="12.8" hidden="false" customHeight="false" outlineLevel="0" collapsed="false">
      <c r="A18" s="3" t="s">
        <v>6</v>
      </c>
      <c r="B18" s="0" t="n">
        <v>3027</v>
      </c>
      <c r="C18" s="0" t="n">
        <v>3013</v>
      </c>
      <c r="D18" s="0" t="n">
        <v>3206</v>
      </c>
      <c r="E18" s="0" t="n">
        <v>3002</v>
      </c>
      <c r="F18" s="0" t="n">
        <v>2985</v>
      </c>
      <c r="G18" s="0" t="n">
        <v>2967</v>
      </c>
      <c r="H18" s="0" t="n">
        <f aca="false">MIN(C18:G18)</f>
        <v>2967</v>
      </c>
      <c r="I18" s="0" t="n">
        <f aca="false">MAX(C18:G18)</f>
        <v>3206</v>
      </c>
      <c r="J18" s="0" t="n">
        <f aca="false">MEDIAN(C18:G18)</f>
        <v>3002</v>
      </c>
      <c r="K18" s="4" t="n">
        <f aca="false">I18-H18</f>
        <v>239</v>
      </c>
      <c r="L18" s="6" t="n">
        <f aca="false">K18/J18</f>
        <v>0.0796135909393738</v>
      </c>
    </row>
    <row r="19" customFormat="false" ht="12.8" hidden="false" customHeight="false" outlineLevel="0" collapsed="false">
      <c r="A19" s="3" t="s">
        <v>8</v>
      </c>
      <c r="B19" s="0" t="n">
        <v>2994</v>
      </c>
      <c r="C19" s="0" t="n">
        <v>2940</v>
      </c>
      <c r="D19" s="0" t="n">
        <v>2985</v>
      </c>
      <c r="E19" s="0" t="n">
        <v>3021</v>
      </c>
      <c r="F19" s="0" t="n">
        <v>3006</v>
      </c>
      <c r="G19" s="0" t="n">
        <v>2977</v>
      </c>
      <c r="H19" s="0" t="n">
        <f aca="false">MIN(C19:G19)</f>
        <v>2940</v>
      </c>
      <c r="I19" s="0" t="n">
        <f aca="false">MAX(C19:G19)</f>
        <v>3021</v>
      </c>
      <c r="J19" s="0" t="n">
        <f aca="false">MEDIAN(C19:G19)</f>
        <v>2985</v>
      </c>
      <c r="K19" s="4" t="n">
        <f aca="false">I19-H19</f>
        <v>81</v>
      </c>
      <c r="L19" s="6" t="n">
        <f aca="false">K19/J19</f>
        <v>0.0271356783919598</v>
      </c>
    </row>
    <row r="20" customFormat="false" ht="12.8" hidden="false" customHeight="false" outlineLevel="0" collapsed="false">
      <c r="A20" s="3" t="s">
        <v>9</v>
      </c>
      <c r="B20" s="0" t="n">
        <v>1419</v>
      </c>
      <c r="C20" s="0" t="n">
        <v>1341</v>
      </c>
      <c r="D20" s="0" t="n">
        <v>1363</v>
      </c>
      <c r="E20" s="0" t="n">
        <v>1382</v>
      </c>
      <c r="F20" s="0" t="n">
        <v>1374</v>
      </c>
      <c r="G20" s="0" t="n">
        <v>1379</v>
      </c>
      <c r="H20" s="0" t="n">
        <f aca="false">MIN(C20:G20)</f>
        <v>1341</v>
      </c>
      <c r="I20" s="0" t="n">
        <f aca="false">MAX(C20:G20)</f>
        <v>1382</v>
      </c>
      <c r="J20" s="0" t="n">
        <f aca="false">MEDIAN(C20:G20)</f>
        <v>1374</v>
      </c>
      <c r="K20" s="4" t="n">
        <f aca="false">I20-H20</f>
        <v>41</v>
      </c>
      <c r="L20" s="6" t="n">
        <f aca="false">K20/J20</f>
        <v>0.0298398835516739</v>
      </c>
    </row>
    <row r="21" customFormat="false" ht="12.8" hidden="false" customHeight="false" outlineLevel="0" collapsed="false">
      <c r="A21" s="3" t="s">
        <v>10</v>
      </c>
      <c r="B21" s="0" t="n">
        <v>1425</v>
      </c>
      <c r="C21" s="0" t="n">
        <v>1397</v>
      </c>
      <c r="D21" s="0" t="n">
        <v>1389</v>
      </c>
      <c r="E21" s="0" t="n">
        <v>1421</v>
      </c>
      <c r="F21" s="0" t="n">
        <v>1416</v>
      </c>
      <c r="G21" s="0" t="n">
        <v>1440</v>
      </c>
      <c r="H21" s="0" t="n">
        <f aca="false">MIN(C21:G21)</f>
        <v>1389</v>
      </c>
      <c r="I21" s="0" t="n">
        <f aca="false">MAX(C21:G21)</f>
        <v>1440</v>
      </c>
      <c r="J21" s="0" t="n">
        <f aca="false">MEDIAN(C21:G21)</f>
        <v>1416</v>
      </c>
      <c r="K21" s="4" t="n">
        <f aca="false">I21-H21</f>
        <v>51</v>
      </c>
      <c r="L21" s="6" t="n">
        <f aca="false">K21/J21</f>
        <v>0.0360169491525424</v>
      </c>
    </row>
    <row r="22" customFormat="false" ht="12.8" hidden="false" customHeight="false" outlineLevel="0" collapsed="false">
      <c r="A22" s="3" t="s">
        <v>11</v>
      </c>
      <c r="B22" s="0" t="n">
        <v>6280</v>
      </c>
      <c r="C22" s="0" t="n">
        <v>5646</v>
      </c>
      <c r="D22" s="0" t="n">
        <v>6025</v>
      </c>
      <c r="E22" s="0" t="n">
        <v>5640</v>
      </c>
      <c r="F22" s="0" t="n">
        <v>5679</v>
      </c>
      <c r="G22" s="0" t="n">
        <v>5656</v>
      </c>
      <c r="H22" s="0" t="n">
        <f aca="false">MIN(C22:G22)</f>
        <v>5640</v>
      </c>
      <c r="I22" s="0" t="n">
        <f aca="false">MAX(C22:G22)</f>
        <v>6025</v>
      </c>
      <c r="J22" s="0" t="n">
        <f aca="false">MEDIAN(C22:G22)</f>
        <v>5656</v>
      </c>
      <c r="K22" s="4" t="n">
        <f aca="false">I22-H22</f>
        <v>385</v>
      </c>
      <c r="L22" s="6" t="n">
        <f aca="false">K22/J22</f>
        <v>0.0680693069306931</v>
      </c>
    </row>
    <row r="23" customFormat="false" ht="12.8" hidden="false" customHeight="false" outlineLevel="0" collapsed="false">
      <c r="A23" s="3" t="s">
        <v>12</v>
      </c>
      <c r="B23" s="0" t="n">
        <v>4174</v>
      </c>
      <c r="C23" s="0" t="n">
        <v>4158</v>
      </c>
      <c r="D23" s="0" t="n">
        <v>4288</v>
      </c>
      <c r="E23" s="0" t="n">
        <v>4233</v>
      </c>
      <c r="F23" s="0" t="n">
        <v>4214</v>
      </c>
      <c r="G23" s="0" t="n">
        <v>4188</v>
      </c>
      <c r="H23" s="0" t="n">
        <f aca="false">MIN(C23:G23)</f>
        <v>4158</v>
      </c>
      <c r="I23" s="0" t="n">
        <f aca="false">MAX(C23:G23)</f>
        <v>4288</v>
      </c>
      <c r="J23" s="0" t="n">
        <f aca="false">MEDIAN(C23:G23)</f>
        <v>4214</v>
      </c>
      <c r="K23" s="4" t="n">
        <f aca="false">I23-H23</f>
        <v>130</v>
      </c>
      <c r="L23" s="6" t="n">
        <f aca="false">K23/J23</f>
        <v>0.0308495491219744</v>
      </c>
    </row>
    <row r="24" customFormat="false" ht="12.8" hidden="false" customHeight="false" outlineLevel="0" collapsed="false">
      <c r="A24" s="3" t="s">
        <v>13</v>
      </c>
      <c r="B24" s="0" t="n">
        <v>6178</v>
      </c>
      <c r="C24" s="0" t="n">
        <v>6031</v>
      </c>
      <c r="D24" s="0" t="n">
        <v>6186</v>
      </c>
      <c r="E24" s="0" t="n">
        <v>6167</v>
      </c>
      <c r="F24" s="0" t="n">
        <v>6127</v>
      </c>
      <c r="G24" s="0" t="n">
        <v>6093</v>
      </c>
      <c r="H24" s="0" t="n">
        <f aca="false">MIN(C24:G24)</f>
        <v>6031</v>
      </c>
      <c r="I24" s="0" t="n">
        <f aca="false">MAX(C24:G24)</f>
        <v>6186</v>
      </c>
      <c r="J24" s="0" t="n">
        <f aca="false">MEDIAN(C24:G24)</f>
        <v>6127</v>
      </c>
      <c r="K24" s="4" t="n">
        <f aca="false">I24-H24</f>
        <v>155</v>
      </c>
      <c r="L24" s="6" t="n">
        <f aca="false">K24/J24</f>
        <v>0.0252978619226375</v>
      </c>
    </row>
    <row r="25" customFormat="false" ht="12.8" hidden="false" customHeight="false" outlineLevel="0" collapsed="false">
      <c r="A25" s="3" t="s">
        <v>14</v>
      </c>
      <c r="B25" s="0" t="n">
        <v>2880</v>
      </c>
      <c r="C25" s="0" t="n">
        <v>2911</v>
      </c>
      <c r="D25" s="0" t="n">
        <v>2917</v>
      </c>
      <c r="E25" s="0" t="n">
        <v>2881</v>
      </c>
      <c r="F25" s="0" t="n">
        <v>2879</v>
      </c>
      <c r="G25" s="0" t="n">
        <v>2881</v>
      </c>
      <c r="H25" s="0" t="n">
        <f aca="false">MIN(C25:G25)</f>
        <v>2879</v>
      </c>
      <c r="I25" s="0" t="n">
        <f aca="false">MAX(C25:G25)</f>
        <v>2917</v>
      </c>
      <c r="J25" s="0" t="n">
        <f aca="false">MEDIAN(C25:G25)</f>
        <v>2881</v>
      </c>
      <c r="K25" s="4" t="n">
        <f aca="false">I25-H25</f>
        <v>38</v>
      </c>
      <c r="L25" s="6" t="n">
        <f aca="false">K25/J25</f>
        <v>0.0131898646303367</v>
      </c>
    </row>
    <row r="26" customFormat="false" ht="12.8" hidden="false" customHeight="false" outlineLevel="0" collapsed="false">
      <c r="A26" s="3" t="s">
        <v>15</v>
      </c>
      <c r="B26" s="0" t="n">
        <v>3064</v>
      </c>
      <c r="C26" s="0" t="n">
        <v>3095</v>
      </c>
      <c r="D26" s="0" t="n">
        <v>3164</v>
      </c>
      <c r="E26" s="0" t="n">
        <v>3046</v>
      </c>
      <c r="F26" s="0" t="n">
        <v>3033</v>
      </c>
      <c r="G26" s="0" t="n">
        <v>3021</v>
      </c>
      <c r="H26" s="0" t="n">
        <f aca="false">MIN(C26:G26)</f>
        <v>3021</v>
      </c>
      <c r="I26" s="0" t="n">
        <f aca="false">MAX(C26:G26)</f>
        <v>3164</v>
      </c>
      <c r="J26" s="0" t="n">
        <f aca="false">MEDIAN(C26:G26)</f>
        <v>3046</v>
      </c>
      <c r="K26" s="4" t="n">
        <f aca="false">I26-H26</f>
        <v>143</v>
      </c>
      <c r="L26" s="6" t="n">
        <f aca="false">K26/J26</f>
        <v>0.0469468154957321</v>
      </c>
    </row>
    <row r="27" customFormat="false" ht="12.8" hidden="false" customHeight="false" outlineLevel="0" collapsed="false">
      <c r="A27" s="3" t="s">
        <v>16</v>
      </c>
      <c r="B27" s="0" t="n">
        <v>7625</v>
      </c>
      <c r="C27" s="0" t="n">
        <v>7504</v>
      </c>
      <c r="D27" s="0" t="n">
        <v>7727</v>
      </c>
      <c r="E27" s="0" t="n">
        <v>7486</v>
      </c>
      <c r="F27" s="0" t="n">
        <v>7686</v>
      </c>
      <c r="G27" s="0" t="n">
        <v>7514</v>
      </c>
      <c r="H27" s="0" t="n">
        <f aca="false">MIN(C27:G27)</f>
        <v>7486</v>
      </c>
      <c r="I27" s="0" t="n">
        <f aca="false">MAX(C27:G27)</f>
        <v>7727</v>
      </c>
      <c r="J27" s="0" t="n">
        <f aca="false">MEDIAN(C27:G27)</f>
        <v>7514</v>
      </c>
      <c r="K27" s="4" t="n">
        <f aca="false">I27-H27</f>
        <v>241</v>
      </c>
      <c r="L27" s="6" t="n">
        <f aca="false">K27/J27</f>
        <v>0.0320734628693106</v>
      </c>
    </row>
    <row r="28" customFormat="false" ht="12.8" hidden="false" customHeight="false" outlineLevel="0" collapsed="false">
      <c r="A28" s="3" t="s">
        <v>17</v>
      </c>
      <c r="B28" s="0" t="n">
        <v>10001.356</v>
      </c>
      <c r="C28" s="0" t="n">
        <v>10001.356</v>
      </c>
      <c r="D28" s="0" t="n">
        <v>10001.368</v>
      </c>
      <c r="E28" s="0" t="n">
        <v>10001.364</v>
      </c>
      <c r="F28" s="0" t="n">
        <v>10001.368</v>
      </c>
      <c r="G28" s="0" t="n">
        <v>10001.352</v>
      </c>
    </row>
    <row r="30" customFormat="false" ht="12.8" hidden="false" customHeight="false" outlineLevel="0" collapsed="false">
      <c r="A30" s="2" t="s">
        <v>2</v>
      </c>
      <c r="B30" s="5" t="s">
        <v>24</v>
      </c>
      <c r="C30" s="2" t="n">
        <v>1</v>
      </c>
      <c r="D30" s="2" t="n">
        <v>2</v>
      </c>
      <c r="E30" s="2" t="n">
        <v>3</v>
      </c>
      <c r="F30" s="2" t="n">
        <v>4</v>
      </c>
      <c r="G30" s="2" t="n">
        <v>5</v>
      </c>
      <c r="H30" s="1" t="s">
        <v>25</v>
      </c>
      <c r="I30" s="1" t="s">
        <v>26</v>
      </c>
      <c r="J30" s="1" t="s">
        <v>27</v>
      </c>
      <c r="K30" s="1" t="s">
        <v>28</v>
      </c>
      <c r="L30" s="1" t="s">
        <v>29</v>
      </c>
    </row>
    <row r="31" customFormat="false" ht="12.8" hidden="false" customHeight="false" outlineLevel="0" collapsed="false">
      <c r="A31" s="3" t="s">
        <v>6</v>
      </c>
      <c r="B31" s="0" t="n">
        <v>2211</v>
      </c>
      <c r="C31" s="0" t="n">
        <v>2496</v>
      </c>
      <c r="D31" s="0" t="n">
        <v>2461</v>
      </c>
      <c r="E31" s="0" t="n">
        <v>2225</v>
      </c>
      <c r="F31" s="0" t="n">
        <v>2459</v>
      </c>
      <c r="G31" s="0" t="n">
        <v>2231</v>
      </c>
      <c r="H31" s="0" t="n">
        <f aca="false">MIN(C31:G31)</f>
        <v>2225</v>
      </c>
      <c r="I31" s="0" t="n">
        <f aca="false">MAX(C31:G31)</f>
        <v>2496</v>
      </c>
      <c r="J31" s="0" t="n">
        <f aca="false">MEDIAN(C31:G31)</f>
        <v>2459</v>
      </c>
      <c r="K31" s="4" t="n">
        <f aca="false">I31-H31</f>
        <v>271</v>
      </c>
      <c r="L31" s="6" t="n">
        <f aca="false">K31/J31</f>
        <v>0.110207401382676</v>
      </c>
    </row>
    <row r="32" customFormat="false" ht="12.8" hidden="false" customHeight="false" outlineLevel="0" collapsed="false">
      <c r="A32" s="3" t="s">
        <v>8</v>
      </c>
      <c r="B32" s="0" t="n">
        <v>2229</v>
      </c>
      <c r="C32" s="0" t="n">
        <v>2002</v>
      </c>
      <c r="D32" s="0" t="n">
        <v>1987</v>
      </c>
      <c r="E32" s="0" t="n">
        <v>2272</v>
      </c>
      <c r="F32" s="0" t="n">
        <v>2057</v>
      </c>
      <c r="G32" s="0" t="n">
        <v>2288</v>
      </c>
      <c r="H32" s="0" t="n">
        <f aca="false">MIN(C32:G32)</f>
        <v>1987</v>
      </c>
      <c r="I32" s="0" t="n">
        <f aca="false">MAX(C32:G32)</f>
        <v>2288</v>
      </c>
      <c r="J32" s="0" t="n">
        <f aca="false">MEDIAN(C32:G32)</f>
        <v>2057</v>
      </c>
      <c r="K32" s="4" t="n">
        <f aca="false">I32-H32</f>
        <v>301</v>
      </c>
      <c r="L32" s="6" t="n">
        <f aca="false">K32/J32</f>
        <v>0.146329606222654</v>
      </c>
    </row>
    <row r="33" customFormat="false" ht="12.8" hidden="false" customHeight="false" outlineLevel="0" collapsed="false">
      <c r="A33" s="3" t="s">
        <v>9</v>
      </c>
      <c r="B33" s="0" t="n">
        <v>813</v>
      </c>
      <c r="C33" s="0" t="n">
        <v>831</v>
      </c>
      <c r="D33" s="0" t="n">
        <v>813</v>
      </c>
      <c r="E33" s="0" t="n">
        <v>824</v>
      </c>
      <c r="F33" s="0" t="n">
        <v>835</v>
      </c>
      <c r="G33" s="0" t="n">
        <v>827</v>
      </c>
      <c r="H33" s="0" t="n">
        <f aca="false">MIN(C33:G33)</f>
        <v>813</v>
      </c>
      <c r="I33" s="0" t="n">
        <f aca="false">MAX(C33:G33)</f>
        <v>835</v>
      </c>
      <c r="J33" s="0" t="n">
        <f aca="false">MEDIAN(C33:G33)</f>
        <v>827</v>
      </c>
      <c r="K33" s="4" t="n">
        <f aca="false">I33-H33</f>
        <v>22</v>
      </c>
      <c r="L33" s="6" t="n">
        <f aca="false">K33/J33</f>
        <v>0.026602176541717</v>
      </c>
    </row>
    <row r="34" customFormat="false" ht="12.8" hidden="false" customHeight="false" outlineLevel="0" collapsed="false">
      <c r="A34" s="3" t="s">
        <v>10</v>
      </c>
      <c r="B34" s="0" t="n">
        <v>1179</v>
      </c>
      <c r="C34" s="0" t="n">
        <v>1232</v>
      </c>
      <c r="D34" s="0" t="n">
        <v>1178</v>
      </c>
      <c r="E34" s="0" t="n">
        <v>1232</v>
      </c>
      <c r="F34" s="0" t="n">
        <v>1221</v>
      </c>
      <c r="G34" s="0" t="n">
        <v>1214</v>
      </c>
      <c r="H34" s="0" t="n">
        <f aca="false">MIN(C34:G34)</f>
        <v>1178</v>
      </c>
      <c r="I34" s="0" t="n">
        <f aca="false">MAX(C34:G34)</f>
        <v>1232</v>
      </c>
      <c r="J34" s="0" t="n">
        <f aca="false">MEDIAN(C34:G34)</f>
        <v>1221</v>
      </c>
      <c r="K34" s="4" t="n">
        <f aca="false">I34-H34</f>
        <v>54</v>
      </c>
      <c r="L34" s="6" t="n">
        <f aca="false">K34/J34</f>
        <v>0.0442260442260442</v>
      </c>
    </row>
    <row r="35" customFormat="false" ht="12.8" hidden="false" customHeight="false" outlineLevel="0" collapsed="false">
      <c r="A35" s="3" t="s">
        <v>11</v>
      </c>
      <c r="B35" s="0" t="n">
        <v>6861</v>
      </c>
      <c r="C35" s="0" t="n">
        <v>6708</v>
      </c>
      <c r="D35" s="0" t="n">
        <v>6663</v>
      </c>
      <c r="E35" s="0" t="n">
        <v>6799</v>
      </c>
      <c r="F35" s="0" t="n">
        <v>6758</v>
      </c>
      <c r="G35" s="0" t="n">
        <v>6807</v>
      </c>
      <c r="H35" s="0" t="n">
        <f aca="false">MIN(C35:G35)</f>
        <v>6663</v>
      </c>
      <c r="I35" s="0" t="n">
        <f aca="false">MAX(C35:G35)</f>
        <v>6807</v>
      </c>
      <c r="J35" s="0" t="n">
        <f aca="false">MEDIAN(C35:G35)</f>
        <v>6758</v>
      </c>
      <c r="K35" s="4" t="n">
        <f aca="false">I35-H35</f>
        <v>144</v>
      </c>
      <c r="L35" s="6" t="n">
        <f aca="false">K35/J35</f>
        <v>0.0213080793134063</v>
      </c>
    </row>
    <row r="36" customFormat="false" ht="12.8" hidden="false" customHeight="false" outlineLevel="0" collapsed="false">
      <c r="A36" s="3" t="s">
        <v>12</v>
      </c>
      <c r="B36" s="0" t="n">
        <v>2706</v>
      </c>
      <c r="C36" s="0" t="n">
        <v>2752</v>
      </c>
      <c r="D36" s="0" t="n">
        <v>2706</v>
      </c>
      <c r="E36" s="0" t="n">
        <v>2759</v>
      </c>
      <c r="F36" s="0" t="n">
        <v>2724</v>
      </c>
      <c r="G36" s="0" t="n">
        <v>2855</v>
      </c>
      <c r="H36" s="0" t="n">
        <f aca="false">MIN(C36:G36)</f>
        <v>2706</v>
      </c>
      <c r="I36" s="0" t="n">
        <f aca="false">MAX(C36:G36)</f>
        <v>2855</v>
      </c>
      <c r="J36" s="0" t="n">
        <f aca="false">MEDIAN(C36:G36)</f>
        <v>2752</v>
      </c>
      <c r="K36" s="4" t="n">
        <f aca="false">I36-H36</f>
        <v>149</v>
      </c>
      <c r="L36" s="6" t="n">
        <f aca="false">K36/J36</f>
        <v>0.0541424418604651</v>
      </c>
    </row>
    <row r="37" customFormat="false" ht="12.8" hidden="false" customHeight="false" outlineLevel="0" collapsed="false">
      <c r="A37" s="3" t="s">
        <v>13</v>
      </c>
      <c r="B37" s="0" t="n">
        <v>2072</v>
      </c>
      <c r="C37" s="0" t="n">
        <v>2074</v>
      </c>
      <c r="D37" s="0" t="n">
        <v>2105</v>
      </c>
      <c r="E37" s="0" t="n">
        <v>2195</v>
      </c>
      <c r="F37" s="0" t="n">
        <v>2083</v>
      </c>
      <c r="G37" s="0" t="n">
        <v>2194</v>
      </c>
      <c r="H37" s="0" t="n">
        <f aca="false">MIN(C37:G37)</f>
        <v>2074</v>
      </c>
      <c r="I37" s="0" t="n">
        <f aca="false">MAX(C37:G37)</f>
        <v>2195</v>
      </c>
      <c r="J37" s="0" t="n">
        <f aca="false">MEDIAN(C37:G37)</f>
        <v>2105</v>
      </c>
      <c r="K37" s="4" t="n">
        <f aca="false">I37-H37</f>
        <v>121</v>
      </c>
      <c r="L37" s="6" t="n">
        <f aca="false">K37/J37</f>
        <v>0.0574821852731591</v>
      </c>
    </row>
    <row r="38" customFormat="false" ht="12.8" hidden="false" customHeight="false" outlineLevel="0" collapsed="false">
      <c r="A38" s="3" t="s">
        <v>14</v>
      </c>
      <c r="B38" s="0" t="n">
        <v>954</v>
      </c>
      <c r="C38" s="0" t="n">
        <v>869</v>
      </c>
      <c r="D38" s="0" t="n">
        <v>891</v>
      </c>
      <c r="E38" s="0" t="n">
        <v>885</v>
      </c>
      <c r="F38" s="0" t="n">
        <v>885</v>
      </c>
      <c r="G38" s="0" t="n">
        <v>920</v>
      </c>
      <c r="H38" s="0" t="n">
        <f aca="false">MIN(C38:G38)</f>
        <v>869</v>
      </c>
      <c r="I38" s="0" t="n">
        <f aca="false">MAX(C38:G38)</f>
        <v>920</v>
      </c>
      <c r="J38" s="0" t="n">
        <f aca="false">MEDIAN(C38:G38)</f>
        <v>885</v>
      </c>
      <c r="K38" s="4" t="n">
        <f aca="false">I38-H38</f>
        <v>51</v>
      </c>
      <c r="L38" s="6" t="n">
        <f aca="false">K38/J38</f>
        <v>0.0576271186440678</v>
      </c>
    </row>
    <row r="39" customFormat="false" ht="12.8" hidden="false" customHeight="false" outlineLevel="0" collapsed="false">
      <c r="A39" s="3" t="s">
        <v>15</v>
      </c>
      <c r="B39" s="0" t="n">
        <v>5214</v>
      </c>
      <c r="C39" s="0" t="n">
        <v>5427</v>
      </c>
      <c r="D39" s="0" t="n">
        <v>5451</v>
      </c>
      <c r="E39" s="0" t="n">
        <v>5535</v>
      </c>
      <c r="F39" s="0" t="n">
        <v>5382</v>
      </c>
      <c r="G39" s="0" t="n">
        <v>5434</v>
      </c>
      <c r="H39" s="0" t="n">
        <f aca="false">MIN(C39:G39)</f>
        <v>5382</v>
      </c>
      <c r="I39" s="0" t="n">
        <f aca="false">MAX(C39:G39)</f>
        <v>5535</v>
      </c>
      <c r="J39" s="0" t="n">
        <f aca="false">MEDIAN(C39:G39)</f>
        <v>5434</v>
      </c>
      <c r="K39" s="4" t="n">
        <f aca="false">I39-H39</f>
        <v>153</v>
      </c>
      <c r="L39" s="6" t="n">
        <f aca="false">K39/J39</f>
        <v>0.0281560544718439</v>
      </c>
    </row>
    <row r="40" customFormat="false" ht="12.8" hidden="false" customHeight="false" outlineLevel="0" collapsed="false">
      <c r="A40" s="3" t="s">
        <v>16</v>
      </c>
      <c r="B40" s="0" t="n">
        <v>10903</v>
      </c>
      <c r="C40" s="0" t="n">
        <v>10782</v>
      </c>
      <c r="D40" s="0" t="n">
        <v>10656</v>
      </c>
      <c r="E40" s="0" t="n">
        <v>10542</v>
      </c>
      <c r="F40" s="0" t="n">
        <v>10714</v>
      </c>
      <c r="G40" s="0" t="n">
        <v>10824</v>
      </c>
      <c r="H40" s="0" t="n">
        <f aca="false">MIN(C40:G40)</f>
        <v>10542</v>
      </c>
      <c r="I40" s="0" t="n">
        <f aca="false">MAX(C40:G40)</f>
        <v>10824</v>
      </c>
      <c r="J40" s="0" t="n">
        <f aca="false">MEDIAN(C40:G40)</f>
        <v>10714</v>
      </c>
      <c r="K40" s="4" t="n">
        <f aca="false">I40-H40</f>
        <v>282</v>
      </c>
      <c r="L40" s="6" t="n">
        <f aca="false">K40/J40</f>
        <v>0.0263207018853836</v>
      </c>
    </row>
    <row r="41" customFormat="false" ht="12.8" hidden="false" customHeight="false" outlineLevel="0" collapsed="false">
      <c r="A41" s="3" t="s">
        <v>17</v>
      </c>
      <c r="B41" s="0" t="n">
        <v>2501.84</v>
      </c>
      <c r="C41" s="0" t="n">
        <v>2501.84</v>
      </c>
      <c r="D41" s="0" t="n">
        <v>2501.84</v>
      </c>
      <c r="E41" s="0" t="n">
        <v>2501.84</v>
      </c>
      <c r="F41" s="0" t="n">
        <v>2501.84</v>
      </c>
      <c r="G41" s="0" t="n">
        <v>2501.836</v>
      </c>
    </row>
    <row r="43" customFormat="false" ht="12.8" hidden="false" customHeight="false" outlineLevel="0" collapsed="false">
      <c r="A43" s="2" t="s">
        <v>3</v>
      </c>
      <c r="B43" s="5" t="s">
        <v>24</v>
      </c>
      <c r="C43" s="2" t="n">
        <v>1</v>
      </c>
      <c r="D43" s="2" t="n">
        <v>2</v>
      </c>
      <c r="E43" s="2" t="n">
        <v>3</v>
      </c>
      <c r="F43" s="2" t="n">
        <v>4</v>
      </c>
      <c r="G43" s="2" t="n">
        <v>5</v>
      </c>
      <c r="H43" s="1" t="s">
        <v>25</v>
      </c>
      <c r="I43" s="1" t="s">
        <v>26</v>
      </c>
      <c r="J43" s="1" t="s">
        <v>27</v>
      </c>
      <c r="K43" s="1" t="s">
        <v>28</v>
      </c>
      <c r="L43" s="1" t="s">
        <v>29</v>
      </c>
    </row>
    <row r="44" customFormat="false" ht="12.8" hidden="false" customHeight="false" outlineLevel="0" collapsed="false">
      <c r="A44" s="3" t="s">
        <v>6</v>
      </c>
      <c r="B44" s="0" t="n">
        <v>1546</v>
      </c>
      <c r="C44" s="0" t="n">
        <v>1526</v>
      </c>
      <c r="D44" s="0" t="n">
        <v>1516</v>
      </c>
      <c r="E44" s="0" t="n">
        <v>1538</v>
      </c>
      <c r="F44" s="0" t="n">
        <v>1520</v>
      </c>
      <c r="G44" s="0" t="n">
        <v>1509</v>
      </c>
      <c r="H44" s="0" t="n">
        <f aca="false">MIN(C44:G44)</f>
        <v>1509</v>
      </c>
      <c r="I44" s="0" t="n">
        <f aca="false">MAX(C44:G44)</f>
        <v>1538</v>
      </c>
      <c r="J44" s="0" t="n">
        <f aca="false">MEDIAN(C44:G44)</f>
        <v>1520</v>
      </c>
      <c r="K44" s="4" t="n">
        <f aca="false">I44-H44</f>
        <v>29</v>
      </c>
      <c r="L44" s="6" t="n">
        <f aca="false">K44/J44</f>
        <v>0.0190789473684211</v>
      </c>
    </row>
    <row r="45" customFormat="false" ht="12.8" hidden="false" customHeight="false" outlineLevel="0" collapsed="false">
      <c r="A45" s="3" t="s">
        <v>8</v>
      </c>
      <c r="B45" s="0" t="n">
        <v>1537</v>
      </c>
      <c r="C45" s="0" t="n">
        <v>1558</v>
      </c>
      <c r="D45" s="0" t="n">
        <v>1512</v>
      </c>
      <c r="E45" s="0" t="n">
        <v>1557</v>
      </c>
      <c r="F45" s="0" t="n">
        <v>1521</v>
      </c>
      <c r="G45" s="0" t="n">
        <v>1505</v>
      </c>
      <c r="H45" s="0" t="n">
        <f aca="false">MIN(C45:G45)</f>
        <v>1505</v>
      </c>
      <c r="I45" s="0" t="n">
        <f aca="false">MAX(C45:G45)</f>
        <v>1558</v>
      </c>
      <c r="J45" s="0" t="n">
        <f aca="false">MEDIAN(C45:G45)</f>
        <v>1521</v>
      </c>
      <c r="K45" s="4" t="n">
        <f aca="false">I45-H45</f>
        <v>53</v>
      </c>
      <c r="L45" s="6" t="n">
        <f aca="false">K45/J45</f>
        <v>0.0348454963839579</v>
      </c>
    </row>
    <row r="46" customFormat="false" ht="12.8" hidden="false" customHeight="false" outlineLevel="0" collapsed="false">
      <c r="A46" s="3" t="s">
        <v>9</v>
      </c>
      <c r="B46" s="0" t="n">
        <v>709</v>
      </c>
      <c r="C46" s="0" t="n">
        <v>733</v>
      </c>
      <c r="D46" s="0" t="n">
        <v>718</v>
      </c>
      <c r="E46" s="0" t="n">
        <v>747</v>
      </c>
      <c r="F46" s="0" t="n">
        <v>703</v>
      </c>
      <c r="G46" s="0" t="n">
        <v>704</v>
      </c>
      <c r="H46" s="0" t="n">
        <f aca="false">MIN(C46:G46)</f>
        <v>703</v>
      </c>
      <c r="I46" s="0" t="n">
        <f aca="false">MAX(C46:G46)</f>
        <v>747</v>
      </c>
      <c r="J46" s="0" t="n">
        <f aca="false">MEDIAN(C46:G46)</f>
        <v>718</v>
      </c>
      <c r="K46" s="4" t="n">
        <f aca="false">I46-H46</f>
        <v>44</v>
      </c>
      <c r="L46" s="6" t="n">
        <f aca="false">K46/J46</f>
        <v>0.0612813370473538</v>
      </c>
    </row>
    <row r="47" customFormat="false" ht="12.8" hidden="false" customHeight="false" outlineLevel="0" collapsed="false">
      <c r="A47" s="3" t="s">
        <v>10</v>
      </c>
      <c r="B47" s="0" t="n">
        <v>706</v>
      </c>
      <c r="C47" s="0" t="n">
        <v>737</v>
      </c>
      <c r="D47" s="0" t="n">
        <v>717</v>
      </c>
      <c r="E47" s="0" t="n">
        <v>736</v>
      </c>
      <c r="F47" s="0" t="n">
        <v>711</v>
      </c>
      <c r="G47" s="0" t="n">
        <v>712</v>
      </c>
      <c r="H47" s="0" t="n">
        <f aca="false">MIN(C47:G47)</f>
        <v>711</v>
      </c>
      <c r="I47" s="0" t="n">
        <f aca="false">MAX(C47:G47)</f>
        <v>737</v>
      </c>
      <c r="J47" s="0" t="n">
        <f aca="false">MEDIAN(C47:G47)</f>
        <v>717</v>
      </c>
      <c r="K47" s="4" t="n">
        <f aca="false">I47-H47</f>
        <v>26</v>
      </c>
      <c r="L47" s="6" t="n">
        <f aca="false">K47/J47</f>
        <v>0.0362622036262204</v>
      </c>
    </row>
    <row r="48" customFormat="false" ht="12.8" hidden="false" customHeight="false" outlineLevel="0" collapsed="false">
      <c r="A48" s="3" t="s">
        <v>11</v>
      </c>
      <c r="B48" s="0" t="n">
        <v>3078</v>
      </c>
      <c r="C48" s="0" t="n">
        <v>3120</v>
      </c>
      <c r="D48" s="0" t="n">
        <v>3076</v>
      </c>
      <c r="E48" s="0" t="n">
        <v>3188</v>
      </c>
      <c r="F48" s="0" t="n">
        <v>3105</v>
      </c>
      <c r="G48" s="0" t="n">
        <v>3226</v>
      </c>
      <c r="H48" s="0" t="n">
        <f aca="false">MIN(C48:G48)</f>
        <v>3076</v>
      </c>
      <c r="I48" s="0" t="n">
        <f aca="false">MAX(C48:G48)</f>
        <v>3226</v>
      </c>
      <c r="J48" s="0" t="n">
        <f aca="false">MEDIAN(C48:G48)</f>
        <v>3120</v>
      </c>
      <c r="K48" s="4" t="n">
        <f aca="false">I48-H48</f>
        <v>150</v>
      </c>
      <c r="L48" s="6" t="n">
        <f aca="false">K48/J48</f>
        <v>0.0480769230769231</v>
      </c>
    </row>
    <row r="49" customFormat="false" ht="12.8" hidden="false" customHeight="false" outlineLevel="0" collapsed="false">
      <c r="A49" s="3" t="s">
        <v>12</v>
      </c>
      <c r="B49" s="0" t="n">
        <v>944</v>
      </c>
      <c r="C49" s="0" t="n">
        <v>942</v>
      </c>
      <c r="D49" s="0" t="n">
        <v>951</v>
      </c>
      <c r="E49" s="0" t="n">
        <v>948</v>
      </c>
      <c r="F49" s="0" t="n">
        <v>946</v>
      </c>
      <c r="G49" s="0" t="n">
        <v>937</v>
      </c>
      <c r="H49" s="0" t="n">
        <f aca="false">MIN(C49:G49)</f>
        <v>937</v>
      </c>
      <c r="I49" s="0" t="n">
        <f aca="false">MAX(C49:G49)</f>
        <v>951</v>
      </c>
      <c r="J49" s="0" t="n">
        <f aca="false">MEDIAN(C49:G49)</f>
        <v>946</v>
      </c>
      <c r="K49" s="4" t="n">
        <f aca="false">I49-H49</f>
        <v>14</v>
      </c>
      <c r="L49" s="6" t="n">
        <f aca="false">K49/J49</f>
        <v>0.0147991543340381</v>
      </c>
    </row>
    <row r="50" customFormat="false" ht="12.8" hidden="false" customHeight="false" outlineLevel="0" collapsed="false">
      <c r="A50" s="3" t="s">
        <v>13</v>
      </c>
      <c r="B50" s="0" t="n">
        <v>998</v>
      </c>
      <c r="C50" s="0" t="n">
        <v>993</v>
      </c>
      <c r="D50" s="0" t="n">
        <v>999</v>
      </c>
      <c r="E50" s="0" t="n">
        <v>985</v>
      </c>
      <c r="F50" s="0" t="n">
        <v>988</v>
      </c>
      <c r="G50" s="0" t="n">
        <v>998</v>
      </c>
      <c r="H50" s="0" t="n">
        <f aca="false">MIN(C50:G50)</f>
        <v>985</v>
      </c>
      <c r="I50" s="0" t="n">
        <f aca="false">MAX(C50:G50)</f>
        <v>999</v>
      </c>
      <c r="J50" s="0" t="n">
        <f aca="false">MEDIAN(C50:G50)</f>
        <v>993</v>
      </c>
      <c r="K50" s="4" t="n">
        <f aca="false">I50-H50</f>
        <v>14</v>
      </c>
      <c r="L50" s="6" t="n">
        <f aca="false">K50/J50</f>
        <v>0.014098690835851</v>
      </c>
    </row>
    <row r="51" customFormat="false" ht="12.8" hidden="false" customHeight="false" outlineLevel="0" collapsed="false">
      <c r="A51" s="3" t="s">
        <v>14</v>
      </c>
      <c r="B51" s="0" t="n">
        <v>710</v>
      </c>
      <c r="C51" s="0" t="n">
        <v>709</v>
      </c>
      <c r="D51" s="0" t="n">
        <v>715</v>
      </c>
      <c r="E51" s="0" t="n">
        <v>711</v>
      </c>
      <c r="F51" s="0" t="n">
        <v>707</v>
      </c>
      <c r="G51" s="0" t="n">
        <v>746</v>
      </c>
      <c r="H51" s="0" t="n">
        <f aca="false">MIN(C51:G51)</f>
        <v>707</v>
      </c>
      <c r="I51" s="0" t="n">
        <f aca="false">MAX(C51:G51)</f>
        <v>746</v>
      </c>
      <c r="J51" s="0" t="n">
        <f aca="false">MEDIAN(C51:G51)</f>
        <v>711</v>
      </c>
      <c r="K51" s="4" t="n">
        <f aca="false">I51-H51</f>
        <v>39</v>
      </c>
      <c r="L51" s="6" t="n">
        <f aca="false">K51/J51</f>
        <v>0.0548523206751055</v>
      </c>
    </row>
    <row r="52" customFormat="false" ht="12.8" hidden="false" customHeight="false" outlineLevel="0" collapsed="false">
      <c r="A52" s="3" t="s">
        <v>15</v>
      </c>
      <c r="B52" s="0" t="n">
        <v>814</v>
      </c>
      <c r="C52" s="0" t="n">
        <v>770</v>
      </c>
      <c r="D52" s="0" t="n">
        <v>817</v>
      </c>
      <c r="E52" s="0" t="n">
        <v>823</v>
      </c>
      <c r="F52" s="0" t="n">
        <v>781</v>
      </c>
      <c r="G52" s="0" t="n">
        <v>783</v>
      </c>
      <c r="H52" s="0" t="n">
        <f aca="false">MIN(C52:G52)</f>
        <v>770</v>
      </c>
      <c r="I52" s="0" t="n">
        <f aca="false">MAX(C52:G52)</f>
        <v>823</v>
      </c>
      <c r="J52" s="0" t="n">
        <f aca="false">MEDIAN(C52:G52)</f>
        <v>783</v>
      </c>
      <c r="K52" s="4" t="n">
        <f aca="false">I52-H52</f>
        <v>53</v>
      </c>
      <c r="L52" s="6" t="n">
        <f aca="false">K52/J52</f>
        <v>0.0676883780332056</v>
      </c>
    </row>
    <row r="53" customFormat="false" ht="12.8" hidden="false" customHeight="false" outlineLevel="0" collapsed="false">
      <c r="A53" s="3" t="s">
        <v>16</v>
      </c>
      <c r="B53" s="0" t="n">
        <v>8610</v>
      </c>
      <c r="C53" s="0" t="n">
        <v>8781</v>
      </c>
      <c r="D53" s="0" t="n">
        <v>8717</v>
      </c>
      <c r="E53" s="0" t="n">
        <v>8604</v>
      </c>
      <c r="F53" s="0" t="n">
        <v>8648</v>
      </c>
      <c r="G53" s="0" t="n">
        <v>9097</v>
      </c>
      <c r="H53" s="0" t="n">
        <f aca="false">MIN(C53:G53)</f>
        <v>8604</v>
      </c>
      <c r="I53" s="0" t="n">
        <f aca="false">MAX(C53:G53)</f>
        <v>9097</v>
      </c>
      <c r="J53" s="0" t="n">
        <f aca="false">MEDIAN(C53:G53)</f>
        <v>8717</v>
      </c>
      <c r="K53" s="4" t="n">
        <f aca="false">I53-H53</f>
        <v>493</v>
      </c>
      <c r="L53" s="6" t="n">
        <f aca="false">K53/J53</f>
        <v>0.0565561546403579</v>
      </c>
    </row>
    <row r="54" customFormat="false" ht="12.8" hidden="false" customHeight="false" outlineLevel="0" collapsed="false">
      <c r="A54" s="3" t="s">
        <v>17</v>
      </c>
      <c r="B54" s="0" t="n">
        <v>2503.084</v>
      </c>
      <c r="C54" s="0" t="n">
        <v>2503.084</v>
      </c>
      <c r="D54" s="0" t="n">
        <v>2503.084</v>
      </c>
      <c r="E54" s="0" t="n">
        <v>2503.084</v>
      </c>
      <c r="F54" s="0" t="n">
        <v>2503.084</v>
      </c>
      <c r="G54" s="0" t="n">
        <v>2503.084</v>
      </c>
    </row>
    <row r="56" customFormat="false" ht="12.8" hidden="false" customHeight="false" outlineLevel="0" collapsed="false">
      <c r="A56" s="2" t="s">
        <v>4</v>
      </c>
      <c r="B56" s="5" t="s">
        <v>24</v>
      </c>
      <c r="C56" s="2" t="n">
        <v>1</v>
      </c>
      <c r="D56" s="2" t="n">
        <v>2</v>
      </c>
      <c r="E56" s="2" t="n">
        <v>3</v>
      </c>
      <c r="F56" s="2" t="n">
        <v>4</v>
      </c>
      <c r="G56" s="2" t="n">
        <v>5</v>
      </c>
      <c r="H56" s="1" t="s">
        <v>25</v>
      </c>
      <c r="I56" s="1" t="s">
        <v>26</v>
      </c>
      <c r="J56" s="1" t="s">
        <v>27</v>
      </c>
      <c r="K56" s="1" t="s">
        <v>28</v>
      </c>
      <c r="L56" s="1" t="s">
        <v>29</v>
      </c>
    </row>
    <row r="57" customFormat="false" ht="12.8" hidden="false" customHeight="false" outlineLevel="0" collapsed="false">
      <c r="A57" s="3" t="s">
        <v>6</v>
      </c>
      <c r="B57" s="0" t="n">
        <v>3222</v>
      </c>
      <c r="C57" s="0" t="n">
        <v>3562</v>
      </c>
      <c r="D57" s="0" t="n">
        <v>3285</v>
      </c>
      <c r="E57" s="0" t="n">
        <v>3275</v>
      </c>
      <c r="F57" s="0" t="n">
        <v>3305</v>
      </c>
      <c r="G57" s="0" t="n">
        <v>3554</v>
      </c>
      <c r="H57" s="0" t="n">
        <f aca="false">MIN(C57:G57)</f>
        <v>3275</v>
      </c>
      <c r="I57" s="0" t="n">
        <f aca="false">MAX(C57:G57)</f>
        <v>3562</v>
      </c>
      <c r="J57" s="0" t="n">
        <f aca="false">MEDIAN(C57:G57)</f>
        <v>3305</v>
      </c>
      <c r="K57" s="4" t="n">
        <f aca="false">I57-H57</f>
        <v>287</v>
      </c>
      <c r="L57" s="6" t="n">
        <f aca="false">K57/J57</f>
        <v>0.0868381240544629</v>
      </c>
    </row>
    <row r="58" customFormat="false" ht="12.8" hidden="false" customHeight="false" outlineLevel="0" collapsed="false">
      <c r="A58" s="3" t="s">
        <v>8</v>
      </c>
      <c r="B58" s="0" t="n">
        <v>3168</v>
      </c>
      <c r="C58" s="0" t="n">
        <v>3242</v>
      </c>
      <c r="D58" s="0" t="n">
        <v>3090</v>
      </c>
      <c r="E58" s="0" t="n">
        <v>3166</v>
      </c>
      <c r="F58" s="0" t="n">
        <v>3152</v>
      </c>
      <c r="G58" s="0" t="n">
        <v>3071</v>
      </c>
      <c r="H58" s="0" t="n">
        <f aca="false">MIN(C58:G58)</f>
        <v>3071</v>
      </c>
      <c r="I58" s="0" t="n">
        <f aca="false">MAX(C58:G58)</f>
        <v>3242</v>
      </c>
      <c r="J58" s="0" t="n">
        <f aca="false">MEDIAN(C58:G58)</f>
        <v>3152</v>
      </c>
      <c r="K58" s="4" t="n">
        <f aca="false">I58-H58</f>
        <v>171</v>
      </c>
      <c r="L58" s="6" t="n">
        <f aca="false">K58/J58</f>
        <v>0.054251269035533</v>
      </c>
    </row>
    <row r="59" customFormat="false" ht="12.8" hidden="false" customHeight="false" outlineLevel="0" collapsed="false">
      <c r="A59" s="3" t="s">
        <v>9</v>
      </c>
      <c r="B59" s="0" t="n">
        <v>1461</v>
      </c>
      <c r="C59" s="0" t="n">
        <v>1480</v>
      </c>
      <c r="D59" s="0" t="n">
        <v>1463</v>
      </c>
      <c r="E59" s="0" t="n">
        <v>1468</v>
      </c>
      <c r="F59" s="0" t="n">
        <v>1469</v>
      </c>
      <c r="G59" s="0" t="n">
        <v>1474</v>
      </c>
      <c r="H59" s="0" t="n">
        <f aca="false">MIN(C59:G59)</f>
        <v>1463</v>
      </c>
      <c r="I59" s="0" t="n">
        <f aca="false">MAX(C59:G59)</f>
        <v>1480</v>
      </c>
      <c r="J59" s="0" t="n">
        <f aca="false">MEDIAN(C59:G59)</f>
        <v>1469</v>
      </c>
      <c r="K59" s="4" t="n">
        <f aca="false">I59-H59</f>
        <v>17</v>
      </c>
      <c r="L59" s="6" t="n">
        <f aca="false">K59/J59</f>
        <v>0.011572498298162</v>
      </c>
    </row>
    <row r="60" customFormat="false" ht="12.8" hidden="false" customHeight="false" outlineLevel="0" collapsed="false">
      <c r="A60" s="3" t="s">
        <v>10</v>
      </c>
      <c r="B60" s="0" t="n">
        <v>5388</v>
      </c>
      <c r="C60" s="0" t="n">
        <v>5519</v>
      </c>
      <c r="D60" s="0" t="n">
        <v>5397</v>
      </c>
      <c r="E60" s="0" t="n">
        <v>5383</v>
      </c>
      <c r="F60" s="0" t="n">
        <v>5562</v>
      </c>
      <c r="G60" s="0" t="n">
        <v>5467</v>
      </c>
      <c r="H60" s="0" t="n">
        <f aca="false">MIN(C60:G60)</f>
        <v>5383</v>
      </c>
      <c r="I60" s="0" t="n">
        <f aca="false">MAX(C60:G60)</f>
        <v>5562</v>
      </c>
      <c r="J60" s="0" t="n">
        <f aca="false">MEDIAN(C60:G60)</f>
        <v>5467</v>
      </c>
      <c r="K60" s="4" t="n">
        <f aca="false">I60-H60</f>
        <v>179</v>
      </c>
      <c r="L60" s="6" t="n">
        <f aca="false">K60/J60</f>
        <v>0.0327419059813426</v>
      </c>
    </row>
    <row r="61" customFormat="false" ht="12.8" hidden="false" customHeight="false" outlineLevel="0" collapsed="false">
      <c r="A61" s="3" t="s">
        <v>11</v>
      </c>
      <c r="B61" s="0" t="n">
        <v>3166</v>
      </c>
      <c r="C61" s="0" t="n">
        <v>3111</v>
      </c>
      <c r="D61" s="0" t="n">
        <v>3137</v>
      </c>
      <c r="E61" s="0" t="n">
        <v>3132</v>
      </c>
      <c r="F61" s="0" t="n">
        <v>3121</v>
      </c>
      <c r="G61" s="0" t="n">
        <v>3066</v>
      </c>
      <c r="H61" s="0" t="n">
        <f aca="false">MIN(C61:G61)</f>
        <v>3066</v>
      </c>
      <c r="I61" s="0" t="n">
        <f aca="false">MAX(C61:G61)</f>
        <v>3137</v>
      </c>
      <c r="J61" s="0" t="n">
        <f aca="false">MEDIAN(C61:G61)</f>
        <v>3121</v>
      </c>
      <c r="K61" s="4" t="n">
        <f aca="false">I61-H61</f>
        <v>71</v>
      </c>
      <c r="L61" s="6" t="n">
        <f aca="false">K61/J61</f>
        <v>0.0227491188721564</v>
      </c>
    </row>
    <row r="62" customFormat="false" ht="12.8" hidden="false" customHeight="false" outlineLevel="0" collapsed="false">
      <c r="A62" s="3" t="s">
        <v>12</v>
      </c>
      <c r="B62" s="0" t="n">
        <v>6804</v>
      </c>
      <c r="C62" s="0" t="n">
        <v>6783</v>
      </c>
      <c r="D62" s="0" t="n">
        <v>6826</v>
      </c>
      <c r="E62" s="0" t="n">
        <v>6890</v>
      </c>
      <c r="F62" s="0" t="n">
        <v>6870</v>
      </c>
      <c r="G62" s="0" t="n">
        <v>6734</v>
      </c>
      <c r="H62" s="0" t="n">
        <f aca="false">MIN(C62:G62)</f>
        <v>6734</v>
      </c>
      <c r="I62" s="0" t="n">
        <f aca="false">MAX(C62:G62)</f>
        <v>6890</v>
      </c>
      <c r="J62" s="0" t="n">
        <f aca="false">MEDIAN(C62:G62)</f>
        <v>6826</v>
      </c>
      <c r="K62" s="4" t="n">
        <f aca="false">I62-H62</f>
        <v>156</v>
      </c>
      <c r="L62" s="6" t="n">
        <f aca="false">K62/J62</f>
        <v>0.0228537943158512</v>
      </c>
    </row>
    <row r="63" customFormat="false" ht="12.8" hidden="false" customHeight="false" outlineLevel="0" collapsed="false">
      <c r="A63" s="3" t="s">
        <v>13</v>
      </c>
      <c r="B63" s="0" t="n">
        <v>7319</v>
      </c>
      <c r="C63" s="0" t="n">
        <v>7416</v>
      </c>
      <c r="D63" s="0" t="n">
        <v>7278</v>
      </c>
      <c r="E63" s="0" t="n">
        <v>7198</v>
      </c>
      <c r="F63" s="0" t="n">
        <v>7330</v>
      </c>
      <c r="G63" s="0" t="n">
        <v>7458</v>
      </c>
      <c r="H63" s="0" t="n">
        <f aca="false">MIN(C63:G63)</f>
        <v>7198</v>
      </c>
      <c r="I63" s="0" t="n">
        <f aca="false">MAX(C63:G63)</f>
        <v>7458</v>
      </c>
      <c r="J63" s="0" t="n">
        <f aca="false">MEDIAN(C63:G63)</f>
        <v>7330</v>
      </c>
      <c r="K63" s="4" t="n">
        <f aca="false">I63-H63</f>
        <v>260</v>
      </c>
      <c r="L63" s="6" t="n">
        <f aca="false">K63/J63</f>
        <v>0.0354706684856753</v>
      </c>
    </row>
    <row r="64" customFormat="false" ht="12.8" hidden="false" customHeight="false" outlineLevel="0" collapsed="false">
      <c r="A64" s="3" t="s">
        <v>14</v>
      </c>
      <c r="B64" s="0" t="n">
        <v>3366</v>
      </c>
      <c r="C64" s="0" t="n">
        <v>3596</v>
      </c>
      <c r="D64" s="0" t="n">
        <v>3377</v>
      </c>
      <c r="E64" s="0" t="n">
        <v>3391</v>
      </c>
      <c r="F64" s="0" t="n">
        <v>4031</v>
      </c>
      <c r="G64" s="0" t="n">
        <v>3564</v>
      </c>
      <c r="H64" s="0" t="n">
        <f aca="false">MIN(C64:G64)</f>
        <v>3377</v>
      </c>
      <c r="I64" s="0" t="n">
        <f aca="false">MAX(C64:G64)</f>
        <v>4031</v>
      </c>
      <c r="J64" s="0" t="n">
        <f aca="false">MEDIAN(C64:G64)</f>
        <v>3564</v>
      </c>
      <c r="K64" s="4" t="n">
        <f aca="false">I64-H64</f>
        <v>654</v>
      </c>
      <c r="L64" s="6" t="n">
        <f aca="false">K64/J64</f>
        <v>0.183501683501684</v>
      </c>
    </row>
    <row r="65" customFormat="false" ht="12.8" hidden="false" customHeight="false" outlineLevel="0" collapsed="false">
      <c r="A65" s="3" t="s">
        <v>15</v>
      </c>
      <c r="B65" s="0" t="n">
        <v>26428</v>
      </c>
      <c r="C65" s="0" t="n">
        <v>26985</v>
      </c>
      <c r="D65" s="0" t="n">
        <v>26171</v>
      </c>
      <c r="E65" s="0" t="n">
        <v>26312</v>
      </c>
      <c r="F65" s="0" t="n">
        <v>26959</v>
      </c>
      <c r="G65" s="0" t="n">
        <v>26538</v>
      </c>
      <c r="H65" s="0" t="n">
        <f aca="false">MIN(C65:G65)</f>
        <v>26171</v>
      </c>
      <c r="I65" s="0" t="n">
        <f aca="false">MAX(C65:G65)</f>
        <v>26985</v>
      </c>
      <c r="J65" s="0" t="n">
        <f aca="false">MEDIAN(C65:G65)</f>
        <v>26538</v>
      </c>
      <c r="K65" s="4" t="n">
        <f aca="false">I65-H65</f>
        <v>814</v>
      </c>
      <c r="L65" s="6" t="n">
        <f aca="false">K65/J65</f>
        <v>0.0306729972115457</v>
      </c>
    </row>
    <row r="66" customFormat="false" ht="12.8" hidden="false" customHeight="false" outlineLevel="0" collapsed="false">
      <c r="A66" s="3" t="s">
        <v>16</v>
      </c>
      <c r="B66" s="0" t="n">
        <v>16409</v>
      </c>
      <c r="C66" s="0" t="n">
        <v>16506</v>
      </c>
      <c r="D66" s="0" t="n">
        <v>16413</v>
      </c>
      <c r="E66" s="0" t="n">
        <v>16525</v>
      </c>
      <c r="F66" s="0" t="n">
        <v>16595</v>
      </c>
      <c r="G66" s="0" t="n">
        <v>16537</v>
      </c>
      <c r="H66" s="0" t="n">
        <f aca="false">MIN(C66:G66)</f>
        <v>16413</v>
      </c>
      <c r="I66" s="0" t="n">
        <f aca="false">MAX(C66:G66)</f>
        <v>16595</v>
      </c>
      <c r="J66" s="0" t="n">
        <f aca="false">MEDIAN(C66:G66)</f>
        <v>16525</v>
      </c>
      <c r="K66" s="4" t="n">
        <f aca="false">I66-H66</f>
        <v>182</v>
      </c>
      <c r="L66" s="6" t="n">
        <f aca="false">K66/J66</f>
        <v>0.0110136157337368</v>
      </c>
    </row>
    <row r="67" customFormat="false" ht="12.8" hidden="false" customHeight="false" outlineLevel="0" collapsed="false">
      <c r="A67" s="3" t="s">
        <v>17</v>
      </c>
      <c r="B67" s="0" t="n">
        <v>11253.096</v>
      </c>
      <c r="C67" s="0" t="n">
        <v>11253.1</v>
      </c>
      <c r="D67" s="0" t="n">
        <v>11253.1</v>
      </c>
      <c r="E67" s="0" t="n">
        <v>11253.1</v>
      </c>
      <c r="F67" s="0" t="n">
        <v>11253.1</v>
      </c>
      <c r="G67" s="0" t="n">
        <v>11253.096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23.0816326530612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H1" s="1"/>
      <c r="I1" s="2"/>
      <c r="J1" s="2"/>
      <c r="K1" s="2"/>
      <c r="L1" s="2"/>
      <c r="M1" s="1"/>
    </row>
    <row r="2" customFormat="false" ht="12.8" hidden="false" customHeight="false" outlineLevel="0" collapsed="false">
      <c r="A2" s="3" t="s">
        <v>6</v>
      </c>
      <c r="B2" s="0" t="n">
        <v>2958</v>
      </c>
      <c r="C2" s="0" t="n">
        <v>2480</v>
      </c>
      <c r="D2" s="0" t="n">
        <v>1519</v>
      </c>
      <c r="E2" s="0" t="n">
        <v>3284</v>
      </c>
      <c r="F2" s="3" t="s">
        <v>7</v>
      </c>
      <c r="H2" s="3"/>
      <c r="M2" s="3"/>
    </row>
    <row r="3" customFormat="false" ht="12.8" hidden="false" customHeight="false" outlineLevel="0" collapsed="false">
      <c r="A3" s="3" t="s">
        <v>8</v>
      </c>
      <c r="B3" s="0" t="n">
        <v>2961</v>
      </c>
      <c r="C3" s="0" t="n">
        <v>2014</v>
      </c>
      <c r="D3" s="0" t="n">
        <v>1534</v>
      </c>
      <c r="E3" s="0" t="n">
        <v>3126</v>
      </c>
      <c r="F3" s="3" t="s">
        <v>7</v>
      </c>
      <c r="H3" s="3"/>
      <c r="M3" s="3"/>
    </row>
    <row r="4" customFormat="false" ht="12.8" hidden="false" customHeight="false" outlineLevel="0" collapsed="false">
      <c r="A4" s="3" t="s">
        <v>9</v>
      </c>
      <c r="B4" s="0" t="n">
        <v>1350</v>
      </c>
      <c r="C4" s="0" t="n">
        <v>817</v>
      </c>
      <c r="D4" s="0" t="n">
        <v>722</v>
      </c>
      <c r="E4" s="0" t="n">
        <v>1459</v>
      </c>
      <c r="F4" s="3" t="s">
        <v>7</v>
      </c>
      <c r="H4" s="3"/>
      <c r="M4" s="3"/>
    </row>
    <row r="5" customFormat="false" ht="12.8" hidden="false" customHeight="false" outlineLevel="0" collapsed="false">
      <c r="A5" s="3" t="s">
        <v>10</v>
      </c>
      <c r="B5" s="0" t="n">
        <v>1386</v>
      </c>
      <c r="C5" s="0" t="n">
        <v>1174</v>
      </c>
      <c r="D5" s="0" t="n">
        <v>717</v>
      </c>
      <c r="E5" s="0" t="n">
        <v>5404</v>
      </c>
      <c r="F5" s="3" t="s">
        <v>7</v>
      </c>
      <c r="H5" s="3"/>
      <c r="M5" s="3"/>
    </row>
    <row r="6" customFormat="false" ht="12.8" hidden="false" customHeight="false" outlineLevel="0" collapsed="false">
      <c r="A6" s="3" t="s">
        <v>11</v>
      </c>
      <c r="B6" s="0" t="n">
        <v>5702</v>
      </c>
      <c r="C6" s="0" t="n">
        <v>6615</v>
      </c>
      <c r="D6" s="0" t="n">
        <v>3077</v>
      </c>
      <c r="E6" s="0" t="n">
        <v>3191</v>
      </c>
      <c r="F6" s="3" t="s">
        <v>7</v>
      </c>
      <c r="H6" s="3"/>
      <c r="M6" s="3"/>
    </row>
    <row r="7" customFormat="false" ht="12.8" hidden="false" customHeight="false" outlineLevel="0" collapsed="false">
      <c r="A7" s="3" t="s">
        <v>12</v>
      </c>
      <c r="B7" s="0" t="n">
        <v>4160</v>
      </c>
      <c r="C7" s="0" t="n">
        <v>2648</v>
      </c>
      <c r="D7" s="0" t="n">
        <v>940</v>
      </c>
      <c r="E7" s="0" t="n">
        <v>6566</v>
      </c>
      <c r="F7" s="3" t="s">
        <v>7</v>
      </c>
      <c r="H7" s="3"/>
      <c r="M7" s="3"/>
    </row>
    <row r="8" customFormat="false" ht="12.8" hidden="false" customHeight="false" outlineLevel="0" collapsed="false">
      <c r="A8" s="3" t="s">
        <v>13</v>
      </c>
      <c r="B8" s="0" t="n">
        <v>6195</v>
      </c>
      <c r="C8" s="0" t="n">
        <v>2099</v>
      </c>
      <c r="D8" s="0" t="n">
        <v>977</v>
      </c>
      <c r="E8" s="0" t="n">
        <v>7234</v>
      </c>
      <c r="F8" s="3" t="s">
        <v>7</v>
      </c>
      <c r="H8" s="3"/>
      <c r="M8" s="3"/>
    </row>
    <row r="9" customFormat="false" ht="12.8" hidden="false" customHeight="false" outlineLevel="0" collapsed="false">
      <c r="A9" s="3" t="s">
        <v>14</v>
      </c>
      <c r="B9" s="0" t="n">
        <v>2834</v>
      </c>
      <c r="C9" s="0" t="n">
        <v>863</v>
      </c>
      <c r="D9" s="0" t="n">
        <v>723</v>
      </c>
      <c r="E9" s="0" t="n">
        <v>3315</v>
      </c>
      <c r="F9" s="3" t="s">
        <v>7</v>
      </c>
      <c r="H9" s="3"/>
      <c r="M9" s="3"/>
    </row>
    <row r="10" customFormat="false" ht="12.8" hidden="false" customHeight="false" outlineLevel="0" collapsed="false">
      <c r="A10" s="3" t="s">
        <v>15</v>
      </c>
      <c r="B10" s="0" t="n">
        <v>2956</v>
      </c>
      <c r="C10" s="0" t="n">
        <v>5591</v>
      </c>
      <c r="D10" s="0" t="n">
        <v>775</v>
      </c>
      <c r="E10" s="0" t="n">
        <v>26256</v>
      </c>
      <c r="F10" s="3" t="s">
        <v>7</v>
      </c>
      <c r="H10" s="3"/>
      <c r="M10" s="3"/>
    </row>
    <row r="11" customFormat="false" ht="12.8" hidden="false" customHeight="false" outlineLevel="0" collapsed="false">
      <c r="A11" s="3" t="s">
        <v>16</v>
      </c>
      <c r="B11" s="0" t="n">
        <v>7498</v>
      </c>
      <c r="C11" s="0" t="n">
        <v>10804</v>
      </c>
      <c r="D11" s="0" t="n">
        <v>8750</v>
      </c>
      <c r="E11" s="0" t="n">
        <v>16638</v>
      </c>
      <c r="F11" s="3" t="s">
        <v>7</v>
      </c>
      <c r="H11" s="3"/>
      <c r="M11" s="3"/>
    </row>
    <row r="12" customFormat="false" ht="12.8" hidden="false" customHeight="false" outlineLevel="0" collapsed="false">
      <c r="A12" s="3" t="s">
        <v>17</v>
      </c>
      <c r="B12" s="4" t="n">
        <v>10001.368</v>
      </c>
      <c r="C12" s="4" t="n">
        <v>2501.84</v>
      </c>
      <c r="D12" s="4" t="n">
        <v>2503.084</v>
      </c>
      <c r="E12" s="4" t="n">
        <v>11253.1</v>
      </c>
      <c r="F12" s="3" t="s">
        <v>18</v>
      </c>
      <c r="H12" s="3"/>
      <c r="I12" s="4"/>
      <c r="J12" s="4"/>
      <c r="K12" s="4"/>
      <c r="L12" s="4"/>
      <c r="M12" s="3"/>
    </row>
    <row r="13" customFormat="false" ht="12.8" hidden="false" customHeight="false" outlineLevel="0" collapsed="false">
      <c r="A13" s="3" t="s">
        <v>19</v>
      </c>
      <c r="B13" s="0" t="n">
        <v>247</v>
      </c>
      <c r="C13" s="0" t="n">
        <v>223</v>
      </c>
      <c r="D13" s="0" t="n">
        <v>165</v>
      </c>
      <c r="E13" s="0" t="n">
        <v>339</v>
      </c>
      <c r="F13" s="3" t="s">
        <v>20</v>
      </c>
      <c r="H13" s="3"/>
      <c r="M13" s="3"/>
    </row>
    <row r="14" customFormat="false" ht="12.8" hidden="false" customHeight="false" outlineLevel="0" collapsed="false">
      <c r="A14" s="3" t="s">
        <v>21</v>
      </c>
      <c r="B14" s="0" t="n">
        <v>39</v>
      </c>
      <c r="C14" s="0" t="n">
        <v>2</v>
      </c>
      <c r="D14" s="0" t="n">
        <v>2</v>
      </c>
      <c r="E14" s="0" t="n">
        <v>15</v>
      </c>
      <c r="F14" s="3" t="s">
        <v>20</v>
      </c>
      <c r="H14" s="3"/>
      <c r="M14" s="3"/>
    </row>
    <row r="15" customFormat="false" ht="12.8" hidden="false" customHeight="false" outlineLevel="0" collapsed="false">
      <c r="A15" s="3" t="s">
        <v>22</v>
      </c>
      <c r="B15" s="4" t="n">
        <v>14.128</v>
      </c>
      <c r="C15" s="4" t="n">
        <v>229.464</v>
      </c>
      <c r="D15" s="4" t="n">
        <v>18.328</v>
      </c>
      <c r="E15" s="4" t="n">
        <v>37.712</v>
      </c>
      <c r="F15" s="3" t="s">
        <v>23</v>
      </c>
      <c r="H15" s="3"/>
      <c r="I15" s="4"/>
      <c r="J15" s="4"/>
      <c r="K15" s="4"/>
      <c r="L15" s="4"/>
      <c r="M15" s="3"/>
    </row>
    <row r="17" customFormat="false" ht="12.8" hidden="false" customHeight="false" outlineLevel="0" collapsed="false">
      <c r="A17" s="1" t="s">
        <v>30</v>
      </c>
      <c r="B17" s="2" t="s">
        <v>1</v>
      </c>
      <c r="C17" s="2" t="s">
        <v>2</v>
      </c>
      <c r="D17" s="2" t="s">
        <v>3</v>
      </c>
      <c r="E17" s="2" t="s">
        <v>4</v>
      </c>
      <c r="F17" s="1" t="s">
        <v>5</v>
      </c>
    </row>
    <row r="18" customFormat="false" ht="12.8" hidden="false" customHeight="false" outlineLevel="0" collapsed="false">
      <c r="A18" s="3" t="s">
        <v>6</v>
      </c>
      <c r="B18" s="0" t="n">
        <v>3324</v>
      </c>
      <c r="C18" s="0" t="n">
        <v>2263</v>
      </c>
      <c r="D18" s="0" t="n">
        <v>1583</v>
      </c>
      <c r="E18" s="0" t="n">
        <v>3141</v>
      </c>
      <c r="F18" s="3" t="s">
        <v>7</v>
      </c>
    </row>
    <row r="19" customFormat="false" ht="12.8" hidden="false" customHeight="false" outlineLevel="0" collapsed="false">
      <c r="A19" s="3" t="s">
        <v>8</v>
      </c>
      <c r="B19" s="0" t="n">
        <v>2999</v>
      </c>
      <c r="C19" s="0" t="n">
        <v>2055</v>
      </c>
      <c r="D19" s="0" t="n">
        <v>1560</v>
      </c>
      <c r="E19" s="0" t="n">
        <v>3136</v>
      </c>
      <c r="F19" s="3" t="s">
        <v>7</v>
      </c>
    </row>
    <row r="20" customFormat="false" ht="12.8" hidden="false" customHeight="false" outlineLevel="0" collapsed="false">
      <c r="A20" s="3" t="s">
        <v>9</v>
      </c>
      <c r="B20" s="0" t="n">
        <v>1384</v>
      </c>
      <c r="C20" s="0" t="n">
        <v>816</v>
      </c>
      <c r="D20" s="0" t="n">
        <v>754</v>
      </c>
      <c r="E20" s="0" t="n">
        <v>1498</v>
      </c>
      <c r="F20" s="3" t="s">
        <v>7</v>
      </c>
    </row>
    <row r="21" customFormat="false" ht="12.8" hidden="false" customHeight="false" outlineLevel="0" collapsed="false">
      <c r="A21" s="3" t="s">
        <v>10</v>
      </c>
      <c r="B21" s="0" t="n">
        <v>1413</v>
      </c>
      <c r="C21" s="0" t="n">
        <v>1172</v>
      </c>
      <c r="D21" s="0" t="n">
        <v>751</v>
      </c>
      <c r="E21" s="0" t="n">
        <v>5344</v>
      </c>
      <c r="F21" s="3" t="s">
        <v>7</v>
      </c>
    </row>
    <row r="22" customFormat="false" ht="12.8" hidden="false" customHeight="false" outlineLevel="0" collapsed="false">
      <c r="A22" s="3" t="s">
        <v>11</v>
      </c>
      <c r="B22" s="0" t="n">
        <v>7106</v>
      </c>
      <c r="C22" s="0" t="n">
        <v>12458</v>
      </c>
      <c r="D22" s="0" t="n">
        <v>3976</v>
      </c>
      <c r="E22" s="0" t="n">
        <v>4044</v>
      </c>
      <c r="F22" s="3" t="s">
        <v>7</v>
      </c>
    </row>
    <row r="23" customFormat="false" ht="12.8" hidden="false" customHeight="false" outlineLevel="0" collapsed="false">
      <c r="A23" s="3" t="s">
        <v>12</v>
      </c>
      <c r="B23" s="0" t="n">
        <v>4916</v>
      </c>
      <c r="C23" s="0" t="n">
        <v>3139</v>
      </c>
      <c r="D23" s="0" t="n">
        <v>1014</v>
      </c>
      <c r="E23" s="0" t="n">
        <v>6407</v>
      </c>
      <c r="F23" s="3" t="s">
        <v>7</v>
      </c>
    </row>
    <row r="24" customFormat="false" ht="12.8" hidden="false" customHeight="false" outlineLevel="0" collapsed="false">
      <c r="A24" s="3" t="s">
        <v>13</v>
      </c>
      <c r="B24" s="0" t="n">
        <v>6218</v>
      </c>
      <c r="C24" s="0" t="n">
        <v>2077</v>
      </c>
      <c r="D24" s="0" t="n">
        <v>1002</v>
      </c>
      <c r="E24" s="0" t="n">
        <v>7067</v>
      </c>
      <c r="F24" s="3" t="s">
        <v>7</v>
      </c>
    </row>
    <row r="25" customFormat="false" ht="12.8" hidden="false" customHeight="false" outlineLevel="0" collapsed="false">
      <c r="A25" s="3" t="s">
        <v>14</v>
      </c>
      <c r="B25" s="0" t="n">
        <v>2777</v>
      </c>
      <c r="C25" s="0" t="n">
        <v>886</v>
      </c>
      <c r="D25" s="0" t="n">
        <v>722</v>
      </c>
      <c r="E25" s="0" t="n">
        <v>3519</v>
      </c>
      <c r="F25" s="3" t="s">
        <v>7</v>
      </c>
    </row>
    <row r="26" customFormat="false" ht="12.8" hidden="false" customHeight="false" outlineLevel="0" collapsed="false">
      <c r="A26" s="3" t="s">
        <v>15</v>
      </c>
      <c r="B26" s="0" t="n">
        <v>2857</v>
      </c>
      <c r="C26" s="0" t="n">
        <v>4200</v>
      </c>
      <c r="D26" s="0" t="n">
        <v>784</v>
      </c>
      <c r="E26" s="0" t="n">
        <v>21145</v>
      </c>
      <c r="F26" s="3" t="s">
        <v>7</v>
      </c>
    </row>
    <row r="27" customFormat="false" ht="12.8" hidden="false" customHeight="false" outlineLevel="0" collapsed="false">
      <c r="A27" s="3" t="s">
        <v>16</v>
      </c>
      <c r="B27" s="0" t="n">
        <v>13536</v>
      </c>
      <c r="C27" s="0" t="n">
        <v>21726</v>
      </c>
      <c r="D27" s="0" t="n">
        <v>9009</v>
      </c>
      <c r="E27" s="0" t="n">
        <v>20516</v>
      </c>
      <c r="F27" s="3" t="s">
        <v>7</v>
      </c>
    </row>
    <row r="28" customFormat="false" ht="12.8" hidden="false" customHeight="false" outlineLevel="0" collapsed="false">
      <c r="A28" s="3" t="s">
        <v>17</v>
      </c>
      <c r="B28" s="4" t="n">
        <v>10001.356</v>
      </c>
      <c r="C28" s="4" t="n">
        <v>2501.832</v>
      </c>
      <c r="D28" s="4" t="n">
        <v>2503.084</v>
      </c>
      <c r="E28" s="4" t="n">
        <v>11253.096</v>
      </c>
      <c r="F28" s="3" t="s">
        <v>18</v>
      </c>
    </row>
    <row r="29" customFormat="false" ht="12.8" hidden="false" customHeight="false" outlineLevel="0" collapsed="false">
      <c r="A29" s="3" t="s">
        <v>19</v>
      </c>
      <c r="B29" s="0" t="n">
        <v>306</v>
      </c>
      <c r="C29" s="0" t="n">
        <v>195</v>
      </c>
      <c r="D29" s="0" t="n">
        <v>160</v>
      </c>
      <c r="E29" s="0" t="n">
        <v>406</v>
      </c>
      <c r="F29" s="3" t="s">
        <v>20</v>
      </c>
    </row>
    <row r="30" customFormat="false" ht="12.8" hidden="false" customHeight="false" outlineLevel="0" collapsed="false">
      <c r="A30" s="3" t="s">
        <v>21</v>
      </c>
      <c r="B30" s="0" t="n">
        <v>46</v>
      </c>
      <c r="C30" s="0" t="n">
        <v>3</v>
      </c>
      <c r="D30" s="0" t="n">
        <v>2</v>
      </c>
      <c r="E30" s="0" t="n">
        <v>15</v>
      </c>
      <c r="F30" s="3" t="s">
        <v>20</v>
      </c>
    </row>
    <row r="31" customFormat="false" ht="12.8" hidden="false" customHeight="false" outlineLevel="0" collapsed="false">
      <c r="A31" s="3" t="s">
        <v>22</v>
      </c>
      <c r="B31" s="4" t="n">
        <v>13.512</v>
      </c>
      <c r="C31" s="4" t="n">
        <v>215.952</v>
      </c>
      <c r="D31" s="4" t="n">
        <v>14.152</v>
      </c>
      <c r="E31" s="4" t="n">
        <v>35.832</v>
      </c>
      <c r="F31" s="3" t="s">
        <v>23</v>
      </c>
    </row>
    <row r="33" customFormat="false" ht="12.8" hidden="false" customHeight="false" outlineLevel="0" collapsed="false">
      <c r="A33" s="1" t="s">
        <v>31</v>
      </c>
      <c r="B33" s="2" t="s">
        <v>1</v>
      </c>
      <c r="C33" s="2" t="s">
        <v>2</v>
      </c>
      <c r="D33" s="2" t="s">
        <v>3</v>
      </c>
      <c r="E33" s="2" t="s">
        <v>4</v>
      </c>
      <c r="F33" s="1" t="s">
        <v>5</v>
      </c>
    </row>
    <row r="34" customFormat="false" ht="12.8" hidden="false" customHeight="false" outlineLevel="0" collapsed="false">
      <c r="A34" s="3" t="s">
        <v>6</v>
      </c>
      <c r="B34" s="0" t="n">
        <v>3413</v>
      </c>
      <c r="C34" s="0" t="n">
        <v>2468</v>
      </c>
      <c r="D34" s="0" t="n">
        <v>1568</v>
      </c>
      <c r="E34" s="0" t="n">
        <v>3155</v>
      </c>
      <c r="F34" s="3" t="s">
        <v>7</v>
      </c>
    </row>
    <row r="35" customFormat="false" ht="12.8" hidden="false" customHeight="false" outlineLevel="0" collapsed="false">
      <c r="A35" s="3" t="s">
        <v>8</v>
      </c>
      <c r="B35" s="0" t="n">
        <v>3070</v>
      </c>
      <c r="C35" s="0" t="n">
        <v>2252</v>
      </c>
      <c r="D35" s="0" t="n">
        <v>1587</v>
      </c>
      <c r="E35" s="0" t="n">
        <v>3124</v>
      </c>
      <c r="F35" s="3" t="s">
        <v>7</v>
      </c>
    </row>
    <row r="36" customFormat="false" ht="12.8" hidden="false" customHeight="false" outlineLevel="0" collapsed="false">
      <c r="A36" s="3" t="s">
        <v>9</v>
      </c>
      <c r="B36" s="0" t="n">
        <v>1403</v>
      </c>
      <c r="C36" s="0" t="n">
        <v>824</v>
      </c>
      <c r="D36" s="0" t="n">
        <v>728</v>
      </c>
      <c r="E36" s="0" t="n">
        <v>1463</v>
      </c>
      <c r="F36" s="3" t="s">
        <v>7</v>
      </c>
    </row>
    <row r="37" customFormat="false" ht="12.8" hidden="false" customHeight="false" outlineLevel="0" collapsed="false">
      <c r="A37" s="3" t="s">
        <v>10</v>
      </c>
      <c r="B37" s="0" t="n">
        <v>1396</v>
      </c>
      <c r="C37" s="0" t="n">
        <v>2637</v>
      </c>
      <c r="D37" s="0" t="n">
        <v>747</v>
      </c>
      <c r="E37" s="0" t="n">
        <v>5149</v>
      </c>
      <c r="F37" s="3" t="s">
        <v>7</v>
      </c>
    </row>
    <row r="38" customFormat="false" ht="12.8" hidden="false" customHeight="false" outlineLevel="0" collapsed="false">
      <c r="A38" s="3" t="s">
        <v>11</v>
      </c>
      <c r="B38" s="0" t="n">
        <v>6791</v>
      </c>
      <c r="C38" s="0" t="n">
        <v>13897</v>
      </c>
      <c r="D38" s="0" t="n">
        <v>4026</v>
      </c>
      <c r="E38" s="0" t="n">
        <v>4004</v>
      </c>
      <c r="F38" s="3" t="s">
        <v>7</v>
      </c>
    </row>
    <row r="39" customFormat="false" ht="12.8" hidden="false" customHeight="false" outlineLevel="0" collapsed="false">
      <c r="A39" s="3" t="s">
        <v>12</v>
      </c>
      <c r="B39" s="0" t="n">
        <v>4965</v>
      </c>
      <c r="C39" s="0" t="n">
        <v>3016</v>
      </c>
      <c r="D39" s="0" t="n">
        <v>990</v>
      </c>
      <c r="E39" s="0" t="n">
        <v>6358</v>
      </c>
      <c r="F39" s="3" t="s">
        <v>7</v>
      </c>
    </row>
    <row r="40" customFormat="false" ht="12.8" hidden="false" customHeight="false" outlineLevel="0" collapsed="false">
      <c r="A40" s="3" t="s">
        <v>13</v>
      </c>
      <c r="B40" s="0" t="n">
        <v>6172</v>
      </c>
      <c r="C40" s="0" t="n">
        <v>2039</v>
      </c>
      <c r="D40" s="0" t="n">
        <v>1000</v>
      </c>
      <c r="E40" s="0" t="n">
        <v>6989</v>
      </c>
      <c r="F40" s="3" t="s">
        <v>7</v>
      </c>
    </row>
    <row r="41" customFormat="false" ht="12.8" hidden="false" customHeight="false" outlineLevel="0" collapsed="false">
      <c r="A41" s="3" t="s">
        <v>14</v>
      </c>
      <c r="B41" s="0" t="n">
        <v>2880</v>
      </c>
      <c r="C41" s="0" t="n">
        <v>860</v>
      </c>
      <c r="D41" s="0" t="n">
        <v>719</v>
      </c>
      <c r="E41" s="0" t="n">
        <v>3320</v>
      </c>
      <c r="F41" s="3" t="s">
        <v>7</v>
      </c>
    </row>
    <row r="42" customFormat="false" ht="12.8" hidden="false" customHeight="false" outlineLevel="0" collapsed="false">
      <c r="A42" s="3" t="s">
        <v>15</v>
      </c>
      <c r="B42" s="0" t="n">
        <v>3105</v>
      </c>
      <c r="C42" s="0" t="n">
        <v>7655</v>
      </c>
      <c r="D42" s="0" t="n">
        <v>812</v>
      </c>
      <c r="E42" s="0" t="n">
        <v>19977</v>
      </c>
      <c r="F42" s="3" t="s">
        <v>7</v>
      </c>
    </row>
    <row r="43" customFormat="false" ht="12.8" hidden="false" customHeight="false" outlineLevel="0" collapsed="false">
      <c r="A43" s="3" t="s">
        <v>16</v>
      </c>
      <c r="B43" s="0" t="n">
        <v>12477</v>
      </c>
      <c r="C43" s="0" t="n">
        <v>24839</v>
      </c>
      <c r="D43" s="0" t="n">
        <v>8974</v>
      </c>
      <c r="E43" s="0" t="n">
        <v>20285</v>
      </c>
      <c r="F43" s="3" t="s">
        <v>7</v>
      </c>
    </row>
    <row r="44" customFormat="false" ht="12.8" hidden="false" customHeight="false" outlineLevel="0" collapsed="false">
      <c r="A44" s="3" t="s">
        <v>17</v>
      </c>
      <c r="B44" s="4" t="n">
        <v>10001.36</v>
      </c>
      <c r="C44" s="4" t="n">
        <v>2501.844</v>
      </c>
      <c r="D44" s="4" t="n">
        <v>2503.08</v>
      </c>
      <c r="E44" s="4" t="n">
        <v>11253.096</v>
      </c>
      <c r="F44" s="3" t="s">
        <v>18</v>
      </c>
    </row>
    <row r="45" customFormat="false" ht="12.8" hidden="false" customHeight="false" outlineLevel="0" collapsed="false">
      <c r="A45" s="3" t="s">
        <v>19</v>
      </c>
      <c r="B45" s="0" t="n">
        <v>306</v>
      </c>
      <c r="C45" s="0" t="n">
        <v>193</v>
      </c>
      <c r="D45" s="0" t="n">
        <v>160</v>
      </c>
      <c r="E45" s="0" t="n">
        <v>406</v>
      </c>
      <c r="F45" s="3" t="s">
        <v>20</v>
      </c>
    </row>
    <row r="46" customFormat="false" ht="12.8" hidden="false" customHeight="false" outlineLevel="0" collapsed="false">
      <c r="A46" s="3" t="s">
        <v>21</v>
      </c>
      <c r="B46" s="0" t="n">
        <v>46</v>
      </c>
      <c r="C46" s="0" t="n">
        <v>3</v>
      </c>
      <c r="D46" s="0" t="n">
        <v>2</v>
      </c>
      <c r="E46" s="0" t="n">
        <v>15</v>
      </c>
      <c r="F46" s="3" t="s">
        <v>20</v>
      </c>
    </row>
    <row r="47" customFormat="false" ht="12.8" hidden="false" customHeight="false" outlineLevel="0" collapsed="false">
      <c r="A47" s="3" t="s">
        <v>22</v>
      </c>
      <c r="B47" s="4" t="n">
        <v>18.456</v>
      </c>
      <c r="C47" s="4" t="n">
        <v>234.048</v>
      </c>
      <c r="D47" s="4" t="n">
        <v>18.328</v>
      </c>
      <c r="E47" s="4" t="n">
        <v>42.024</v>
      </c>
      <c r="F47" s="3" t="s">
        <v>23</v>
      </c>
    </row>
    <row r="49" customFormat="false" ht="12.8" hidden="false" customHeight="false" outlineLevel="0" collapsed="false">
      <c r="A49" s="1" t="s">
        <v>32</v>
      </c>
      <c r="B49" s="2" t="s">
        <v>1</v>
      </c>
      <c r="C49" s="2" t="s">
        <v>2</v>
      </c>
      <c r="D49" s="2" t="s">
        <v>3</v>
      </c>
      <c r="E49" s="2" t="s">
        <v>4</v>
      </c>
      <c r="F49" s="1" t="s">
        <v>5</v>
      </c>
    </row>
    <row r="50" customFormat="false" ht="12.8" hidden="false" customHeight="false" outlineLevel="0" collapsed="false">
      <c r="A50" s="3" t="s">
        <v>6</v>
      </c>
      <c r="B50" s="0" t="n">
        <v>3355</v>
      </c>
      <c r="C50" s="0" t="n">
        <v>2173</v>
      </c>
      <c r="D50" s="0" t="n">
        <v>1571</v>
      </c>
      <c r="E50" s="0" t="n">
        <v>3184</v>
      </c>
      <c r="F50" s="3" t="s">
        <v>7</v>
      </c>
    </row>
    <row r="51" customFormat="false" ht="12.8" hidden="false" customHeight="false" outlineLevel="0" collapsed="false">
      <c r="A51" s="3" t="s">
        <v>8</v>
      </c>
      <c r="B51" s="0" t="n">
        <v>3024</v>
      </c>
      <c r="C51" s="0" t="n">
        <v>2047</v>
      </c>
      <c r="D51" s="0" t="n">
        <v>1558</v>
      </c>
      <c r="E51" s="0" t="n">
        <v>3128</v>
      </c>
      <c r="F51" s="3" t="s">
        <v>7</v>
      </c>
    </row>
    <row r="52" customFormat="false" ht="12.8" hidden="false" customHeight="false" outlineLevel="0" collapsed="false">
      <c r="A52" s="3" t="s">
        <v>9</v>
      </c>
      <c r="B52" s="0" t="n">
        <v>1383</v>
      </c>
      <c r="C52" s="0" t="n">
        <v>816</v>
      </c>
      <c r="D52" s="0" t="n">
        <v>735</v>
      </c>
      <c r="E52" s="0" t="n">
        <v>1436</v>
      </c>
      <c r="F52" s="3" t="s">
        <v>7</v>
      </c>
    </row>
    <row r="53" customFormat="false" ht="12.8" hidden="false" customHeight="false" outlineLevel="0" collapsed="false">
      <c r="A53" s="3" t="s">
        <v>10</v>
      </c>
      <c r="B53" s="0" t="n">
        <v>1392</v>
      </c>
      <c r="C53" s="0" t="n">
        <v>2567</v>
      </c>
      <c r="D53" s="0" t="n">
        <v>742</v>
      </c>
      <c r="E53" s="0" t="n">
        <v>5245</v>
      </c>
      <c r="F53" s="3" t="s">
        <v>7</v>
      </c>
    </row>
    <row r="54" customFormat="false" ht="12.8" hidden="false" customHeight="false" outlineLevel="0" collapsed="false">
      <c r="A54" s="3" t="s">
        <v>11</v>
      </c>
      <c r="B54" s="0" t="n">
        <v>6608</v>
      </c>
      <c r="C54" s="0" t="n">
        <v>11550</v>
      </c>
      <c r="D54" s="0" t="n">
        <v>3950</v>
      </c>
      <c r="E54" s="0" t="n">
        <v>4018</v>
      </c>
      <c r="F54" s="3" t="s">
        <v>7</v>
      </c>
    </row>
    <row r="55" customFormat="false" ht="12.8" hidden="false" customHeight="false" outlineLevel="0" collapsed="false">
      <c r="A55" s="3" t="s">
        <v>12</v>
      </c>
      <c r="B55" s="0" t="n">
        <v>4834</v>
      </c>
      <c r="C55" s="0" t="n">
        <v>2333</v>
      </c>
      <c r="D55" s="0" t="n">
        <v>1152</v>
      </c>
      <c r="E55" s="0" t="n">
        <v>6253</v>
      </c>
      <c r="F55" s="3" t="s">
        <v>7</v>
      </c>
    </row>
    <row r="56" customFormat="false" ht="12.8" hidden="false" customHeight="false" outlineLevel="0" collapsed="false">
      <c r="A56" s="3" t="s">
        <v>13</v>
      </c>
      <c r="B56" s="0" t="n">
        <v>6047</v>
      </c>
      <c r="C56" s="0" t="n">
        <v>2023</v>
      </c>
      <c r="D56" s="0" t="n">
        <v>998</v>
      </c>
      <c r="E56" s="0" t="n">
        <v>6872</v>
      </c>
      <c r="F56" s="3" t="s">
        <v>7</v>
      </c>
    </row>
    <row r="57" customFormat="false" ht="12.8" hidden="false" customHeight="false" outlineLevel="0" collapsed="false">
      <c r="A57" s="3" t="s">
        <v>14</v>
      </c>
      <c r="B57" s="0" t="n">
        <v>2797</v>
      </c>
      <c r="C57" s="0" t="n">
        <v>856</v>
      </c>
      <c r="D57" s="0" t="n">
        <v>757</v>
      </c>
      <c r="E57" s="0" t="n">
        <v>3336</v>
      </c>
      <c r="F57" s="3" t="s">
        <v>7</v>
      </c>
    </row>
    <row r="58" customFormat="false" ht="12.8" hidden="false" customHeight="false" outlineLevel="0" collapsed="false">
      <c r="A58" s="3" t="s">
        <v>15</v>
      </c>
      <c r="B58" s="0" t="n">
        <v>2874</v>
      </c>
      <c r="C58" s="0" t="n">
        <v>6191</v>
      </c>
      <c r="D58" s="0" t="n">
        <v>795</v>
      </c>
      <c r="E58" s="0" t="n">
        <v>20455</v>
      </c>
      <c r="F58" s="3" t="s">
        <v>7</v>
      </c>
    </row>
    <row r="59" customFormat="false" ht="12.8" hidden="false" customHeight="false" outlineLevel="0" collapsed="false">
      <c r="A59" s="3" t="s">
        <v>16</v>
      </c>
      <c r="B59" s="0" t="n">
        <v>12321</v>
      </c>
      <c r="C59" s="0" t="n">
        <v>21564</v>
      </c>
      <c r="D59" s="0" t="n">
        <v>9276</v>
      </c>
      <c r="E59" s="0" t="n">
        <v>19861</v>
      </c>
      <c r="F59" s="3" t="s">
        <v>7</v>
      </c>
    </row>
    <row r="60" customFormat="false" ht="12.8" hidden="false" customHeight="false" outlineLevel="0" collapsed="false">
      <c r="A60" s="3" t="s">
        <v>17</v>
      </c>
      <c r="B60" s="4" t="n">
        <v>10001.352</v>
      </c>
      <c r="C60" s="4" t="n">
        <v>2501.84</v>
      </c>
      <c r="D60" s="4" t="n">
        <v>2503.084</v>
      </c>
      <c r="E60" s="4" t="n">
        <v>11253.096</v>
      </c>
      <c r="F60" s="3" t="s">
        <v>18</v>
      </c>
    </row>
    <row r="61" customFormat="false" ht="12.8" hidden="false" customHeight="false" outlineLevel="0" collapsed="false">
      <c r="A61" s="3" t="s">
        <v>19</v>
      </c>
      <c r="B61" s="0" t="n">
        <v>306</v>
      </c>
      <c r="C61" s="0" t="n">
        <v>193</v>
      </c>
      <c r="D61" s="0" t="n">
        <v>160</v>
      </c>
      <c r="E61" s="0" t="n">
        <v>406</v>
      </c>
      <c r="F61" s="3" t="s">
        <v>20</v>
      </c>
    </row>
    <row r="62" customFormat="false" ht="12.8" hidden="false" customHeight="false" outlineLevel="0" collapsed="false">
      <c r="A62" s="3" t="s">
        <v>21</v>
      </c>
      <c r="B62" s="0" t="n">
        <v>46</v>
      </c>
      <c r="C62" s="0" t="n">
        <v>3</v>
      </c>
      <c r="D62" s="0" t="n">
        <v>2</v>
      </c>
      <c r="E62" s="0" t="n">
        <v>15</v>
      </c>
      <c r="F62" s="3" t="s">
        <v>20</v>
      </c>
    </row>
    <row r="63" customFormat="false" ht="12.8" hidden="false" customHeight="false" outlineLevel="0" collapsed="false">
      <c r="A63" s="3" t="s">
        <v>22</v>
      </c>
      <c r="B63" s="4" t="n">
        <v>17.576</v>
      </c>
      <c r="C63" s="4" t="n">
        <v>220.736</v>
      </c>
      <c r="D63" s="4" t="n">
        <v>14.048</v>
      </c>
      <c r="E63" s="4" t="n">
        <v>35.792</v>
      </c>
      <c r="F63" s="3" t="s">
        <v>23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RowHeight="12.8"/>
  <cols>
    <col collapsed="false" hidden="false" max="1" min="1" style="0" width="23.3826530612245"/>
    <col collapsed="false" hidden="false" max="1025" min="2" style="0" width="11.5204081632653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customFormat="false" ht="12.8" hidden="false" customHeight="false" outlineLevel="0" collapsed="false">
      <c r="A2" s="3" t="s">
        <v>6</v>
      </c>
      <c r="B2" s="0" t="n">
        <v>3565</v>
      </c>
      <c r="C2" s="0" t="n">
        <v>2991</v>
      </c>
      <c r="D2" s="0" t="n">
        <v>1816</v>
      </c>
      <c r="E2" s="0" t="n">
        <v>3904</v>
      </c>
      <c r="F2" s="3" t="s">
        <v>7</v>
      </c>
    </row>
    <row r="3" customFormat="false" ht="12.8" hidden="false" customHeight="false" outlineLevel="0" collapsed="false">
      <c r="A3" s="3" t="s">
        <v>33</v>
      </c>
      <c r="B3" s="0" t="n">
        <v>4127</v>
      </c>
      <c r="C3" s="0" t="n">
        <v>3348</v>
      </c>
      <c r="D3" s="0" t="n">
        <v>2222</v>
      </c>
      <c r="E3" s="0" t="n">
        <v>4673</v>
      </c>
      <c r="F3" s="3" t="s">
        <v>7</v>
      </c>
    </row>
    <row r="4" customFormat="false" ht="12.8" hidden="false" customHeight="false" outlineLevel="0" collapsed="false">
      <c r="A4" s="3" t="s">
        <v>9</v>
      </c>
      <c r="B4" s="0" t="n">
        <v>1764</v>
      </c>
      <c r="C4" s="0" t="n">
        <v>1100</v>
      </c>
      <c r="D4" s="0" t="n">
        <v>963</v>
      </c>
      <c r="E4" s="0" t="n">
        <v>2203</v>
      </c>
      <c r="F4" s="3" t="s">
        <v>7</v>
      </c>
    </row>
    <row r="5" customFormat="false" ht="12.8" hidden="false" customHeight="false" outlineLevel="0" collapsed="false">
      <c r="A5" s="3" t="s">
        <v>10</v>
      </c>
      <c r="B5" s="0" t="n">
        <v>2093</v>
      </c>
      <c r="C5" s="0" t="n">
        <v>1757</v>
      </c>
      <c r="D5" s="0" t="n">
        <v>1071</v>
      </c>
      <c r="E5" s="0" t="n">
        <v>7575</v>
      </c>
      <c r="F5" s="3" t="s">
        <v>7</v>
      </c>
    </row>
    <row r="6" customFormat="false" ht="12.8" hidden="false" customHeight="false" outlineLevel="0" collapsed="false">
      <c r="A6" s="3" t="s">
        <v>11</v>
      </c>
      <c r="B6" s="0" t="n">
        <v>6898</v>
      </c>
      <c r="C6" s="0" t="n">
        <v>7422</v>
      </c>
      <c r="D6" s="0" t="n">
        <v>3760</v>
      </c>
      <c r="E6" s="0" t="n">
        <v>3571</v>
      </c>
      <c r="F6" s="3" t="s">
        <v>7</v>
      </c>
    </row>
    <row r="7" customFormat="false" ht="12.8" hidden="false" customHeight="false" outlineLevel="0" collapsed="false">
      <c r="A7" s="3" t="s">
        <v>12</v>
      </c>
      <c r="B7" s="0" t="n">
        <v>5669</v>
      </c>
      <c r="C7" s="0" t="n">
        <v>3317</v>
      </c>
      <c r="D7" s="0" t="n">
        <v>1281</v>
      </c>
      <c r="E7" s="0" t="n">
        <v>9635</v>
      </c>
      <c r="F7" s="3" t="s">
        <v>7</v>
      </c>
    </row>
    <row r="8" customFormat="false" ht="12.8" hidden="false" customHeight="false" outlineLevel="0" collapsed="false">
      <c r="A8" s="3" t="s">
        <v>13</v>
      </c>
      <c r="B8" s="0" t="n">
        <v>8022</v>
      </c>
      <c r="C8" s="0" t="n">
        <v>2797</v>
      </c>
      <c r="D8" s="0" t="n">
        <v>1541</v>
      </c>
      <c r="E8" s="0" t="n">
        <v>9662</v>
      </c>
      <c r="F8" s="3" t="s">
        <v>7</v>
      </c>
    </row>
    <row r="9" customFormat="false" ht="12.8" hidden="false" customHeight="false" outlineLevel="0" collapsed="false">
      <c r="A9" s="3" t="s">
        <v>14</v>
      </c>
      <c r="B9" s="0" t="n">
        <v>3856</v>
      </c>
      <c r="C9" s="0" t="n">
        <v>1098</v>
      </c>
      <c r="D9" s="0" t="n">
        <v>859</v>
      </c>
      <c r="E9" s="0" t="n">
        <v>5007</v>
      </c>
      <c r="F9" s="3" t="s">
        <v>7</v>
      </c>
    </row>
    <row r="10" customFormat="false" ht="12.8" hidden="false" customHeight="false" outlineLevel="0" collapsed="false">
      <c r="A10" s="3" t="s">
        <v>15</v>
      </c>
      <c r="B10" s="0" t="n">
        <v>4638</v>
      </c>
      <c r="C10" s="0" t="n">
        <v>6542</v>
      </c>
      <c r="D10" s="0" t="n">
        <v>996</v>
      </c>
      <c r="E10" s="0" t="n">
        <v>34036</v>
      </c>
      <c r="F10" s="3" t="s">
        <v>7</v>
      </c>
    </row>
    <row r="11" customFormat="false" ht="12.8" hidden="false" customHeight="false" outlineLevel="0" collapsed="false">
      <c r="A11" s="3" t="s">
        <v>16</v>
      </c>
      <c r="B11" s="0" t="n">
        <v>8305</v>
      </c>
      <c r="C11" s="0" t="n">
        <v>11489</v>
      </c>
      <c r="D11" s="0" t="n">
        <v>10108</v>
      </c>
      <c r="E11" s="0" t="n">
        <v>18338</v>
      </c>
      <c r="F11" s="3" t="s">
        <v>7</v>
      </c>
    </row>
    <row r="12" customFormat="false" ht="12.8" hidden="false" customHeight="false" outlineLevel="0" collapsed="false">
      <c r="A12" s="3" t="s">
        <v>17</v>
      </c>
      <c r="B12" s="4" t="n">
        <v>10001.412</v>
      </c>
      <c r="C12" s="4" t="n">
        <v>2501.848</v>
      </c>
      <c r="D12" s="4" t="n">
        <v>2503.24</v>
      </c>
      <c r="E12" s="4" t="n">
        <v>11253.256</v>
      </c>
      <c r="F12" s="3" t="s">
        <v>18</v>
      </c>
    </row>
    <row r="13" customFormat="false" ht="12.8" hidden="false" customHeight="false" outlineLevel="0" collapsed="false">
      <c r="A13" s="3" t="s">
        <v>19</v>
      </c>
      <c r="B13" s="0" t="n">
        <v>247</v>
      </c>
      <c r="C13" s="0" t="n">
        <v>222</v>
      </c>
      <c r="D13" s="0" t="n">
        <v>165</v>
      </c>
      <c r="E13" s="0" t="n">
        <v>339</v>
      </c>
      <c r="F13" s="3" t="s">
        <v>20</v>
      </c>
    </row>
    <row r="14" customFormat="false" ht="12.8" hidden="false" customHeight="false" outlineLevel="0" collapsed="false">
      <c r="A14" s="3" t="s">
        <v>21</v>
      </c>
      <c r="B14" s="0" t="n">
        <v>39</v>
      </c>
      <c r="C14" s="0" t="n">
        <v>2</v>
      </c>
      <c r="D14" s="0" t="n">
        <v>2</v>
      </c>
      <c r="E14" s="0" t="n">
        <v>15</v>
      </c>
      <c r="F14" s="3" t="s">
        <v>20</v>
      </c>
    </row>
    <row r="15" customFormat="false" ht="12.8" hidden="false" customHeight="false" outlineLevel="0" collapsed="false">
      <c r="A15" s="3" t="s">
        <v>22</v>
      </c>
      <c r="B15" s="4" t="n">
        <v>14.28</v>
      </c>
      <c r="C15" s="4" t="n">
        <v>228.72</v>
      </c>
      <c r="D15" s="4" t="n">
        <v>18.328</v>
      </c>
      <c r="E15" s="4" t="n">
        <v>37.712</v>
      </c>
      <c r="F15" s="3" t="s">
        <v>23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6144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2017-04-12T15:06:15Z</dcterms:created>
  <dc:creator/>
  <dc:description/>
  <dc:language>en-CA</dc:language>
  <cp:lastModifiedBy/>
  <dcterms:modified xsi:type="dcterms:W3CDTF">2017-04-18T16:07:27Z</dcterms:modified>
  <cp:revision>24</cp:revision>
  <dc:subject/>
  <dc:title/>
</cp:coreProperties>
</file>