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bruce\Documents\Code\cfa-cc\doc\theses\aaron_moss_PhD\phd\evaluation\"/>
    </mc:Choice>
  </mc:AlternateContent>
  <xr:revisionPtr revIDLastSave="0" documentId="13_ncr:1_{11EEEF23-D0EF-4936-ABB3-96CD3D6335DD}" xr6:coauthVersionLast="40" xr6:coauthVersionMax="40" xr10:uidLastSave="{00000000-0000-0000-0000-000000000000}"/>
  <bookViews>
    <workbookView xWindow="-25320" yWindow="-4500" windowWidth="25440" windowHeight="15990" activeTab="4" xr2:uid="{41B64F88-19E3-4F2A-861B-78CCCF447B6F}"/>
  </bookViews>
  <sheets>
    <sheet name="TIME EASY" sheetId="37" r:id="rId1"/>
    <sheet name="MEMORY EASY" sheetId="38" r:id="rId2"/>
    <sheet name="TIME" sheetId="36" r:id="rId3"/>
    <sheet name="MEMORY" sheetId="27" r:id="rId4"/>
    <sheet name="ALGOS" sheetId="35" r:id="rId5"/>
    <sheet name="METRICS" sheetId="29" r:id="rId6"/>
    <sheet name="ROWS" sheetId="28" r:id="rId7"/>
    <sheet name="bu-imm-bas" sheetId="1" r:id="rId8"/>
    <sheet name="bu-imm-iti" sheetId="2" r:id="rId9"/>
    <sheet name="bu-imm-per" sheetId="3" r:id="rId10"/>
    <sheet name="co-imm-bas" sheetId="4" r:id="rId11"/>
    <sheet name="co-imm-iti" sheetId="5" r:id="rId12"/>
    <sheet name="co-imm-per" sheetId="6" r:id="rId13"/>
    <sheet name="td-imm-bas" sheetId="7" r:id="rId14"/>
    <sheet name="td-imm-iti" sheetId="8" r:id="rId15"/>
    <sheet name="bu-def-bas" sheetId="14" r:id="rId16"/>
    <sheet name="bu-def-iti" sheetId="15" r:id="rId17"/>
    <sheet name="bu-def-per" sheetId="16" r:id="rId18"/>
    <sheet name="co-def-bas" sheetId="11" r:id="rId19"/>
    <sheet name="co-def-iti" sheetId="12" r:id="rId20"/>
    <sheet name="co-def-per" sheetId="13" r:id="rId21"/>
    <sheet name="td-def-bas" sheetId="9" r:id="rId22"/>
    <sheet name="td-def-iti" sheetId="10" r:id="rId23"/>
    <sheet name="bu-tec-bas" sheetId="24" r:id="rId24"/>
    <sheet name="bu-tec-iti" sheetId="25" r:id="rId25"/>
    <sheet name="bu-tec-per" sheetId="26" r:id="rId26"/>
    <sheet name="co-tec-bas" sheetId="21" r:id="rId27"/>
    <sheet name="co-tec-iti" sheetId="22" r:id="rId28"/>
    <sheet name="co-tec-per" sheetId="23" r:id="rId29"/>
    <sheet name="td-tec-bas" sheetId="17" r:id="rId30"/>
    <sheet name="td-tec-iti" sheetId="19" r:id="rId31"/>
  </sheets>
  <definedNames>
    <definedName name="tests" localSheetId="15">'bu-def-bas'!$A$2:$A$104</definedName>
    <definedName name="tests" localSheetId="16">'bu-def-iti'!$A$2:$A$101</definedName>
    <definedName name="tests" localSheetId="17">'bu-def-per'!$A$2:$A$104</definedName>
    <definedName name="tests" localSheetId="7">'bu-imm-bas'!$A$2:$A$102</definedName>
    <definedName name="tests" localSheetId="8">'bu-imm-iti'!$A$2:$A$100</definedName>
    <definedName name="tests" localSheetId="9">'bu-imm-per'!$A$2:$A$103</definedName>
    <definedName name="tests" localSheetId="23">'bu-tec-bas'!$A$2:$A$106</definedName>
    <definedName name="tests" localSheetId="24">'bu-tec-iti'!$A$2:$A$105</definedName>
    <definedName name="tests" localSheetId="25">'bu-tec-per'!$A$2:$A$106</definedName>
    <definedName name="tests" localSheetId="18">'co-def-bas'!$A$2:$A$82</definedName>
    <definedName name="tests" localSheetId="19">'co-def-iti'!$A$2:$A$80</definedName>
    <definedName name="tests" localSheetId="20">'co-def-per'!$A$2:$A$82</definedName>
    <definedName name="tests" localSheetId="10">'co-imm-bas'!$A$2:$A$84</definedName>
    <definedName name="tests" localSheetId="11">'co-imm-iti'!$A$2:$A$82</definedName>
    <definedName name="tests" localSheetId="12">'co-imm-per'!$A$2:$A$85</definedName>
    <definedName name="tests" localSheetId="26">'co-tec-bas'!$A$2:$A$83</definedName>
    <definedName name="tests" localSheetId="27">'co-tec-iti'!$A$2:$A$81</definedName>
    <definedName name="tests" localSheetId="28">'co-tec-per'!$A$2:$A$83</definedName>
    <definedName name="tests" localSheetId="21">'td-def-bas'!$A$2:$A$52</definedName>
    <definedName name="tests" localSheetId="22">'td-def-iti'!$A$2:$A$52</definedName>
    <definedName name="tests" localSheetId="13">'td-imm-bas'!$A$2:$A$53</definedName>
    <definedName name="tests" localSheetId="14">'td-imm-iti'!$A$2:$A$49</definedName>
    <definedName name="tests" localSheetId="29">'td-tec-bas'!$A$2:$A$52</definedName>
    <definedName name="tests" localSheetId="30">'td-tec-iti'!$A$2:$A$52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6" i="38" l="1"/>
  <c r="A45" i="38"/>
  <c r="A44" i="38"/>
  <c r="A43" i="38"/>
  <c r="A42" i="38"/>
  <c r="A41" i="38"/>
  <c r="A40" i="38"/>
  <c r="A39" i="38"/>
  <c r="A38" i="38"/>
  <c r="A37" i="38"/>
  <c r="A36" i="38"/>
  <c r="A35" i="38"/>
  <c r="A34" i="38"/>
  <c r="A33" i="38"/>
  <c r="A32" i="38"/>
  <c r="A31" i="38"/>
  <c r="A30" i="38"/>
  <c r="A29" i="38"/>
  <c r="A28" i="38"/>
  <c r="A27" i="38"/>
  <c r="A26" i="38"/>
  <c r="A25" i="38"/>
  <c r="A24" i="38"/>
  <c r="A23" i="38"/>
  <c r="A22" i="38"/>
  <c r="A21" i="38"/>
  <c r="A20" i="38"/>
  <c r="A19" i="38"/>
  <c r="A18" i="38"/>
  <c r="A17" i="38"/>
  <c r="A16" i="38"/>
  <c r="A15" i="38"/>
  <c r="A14" i="38"/>
  <c r="A13" i="38"/>
  <c r="A12" i="38"/>
  <c r="A11" i="38"/>
  <c r="A10" i="38"/>
  <c r="A9" i="38"/>
  <c r="A8" i="38"/>
  <c r="A7" i="38"/>
  <c r="A6" i="38"/>
  <c r="A5" i="38"/>
  <c r="A4" i="38"/>
  <c r="A3" i="38"/>
  <c r="A46" i="37"/>
  <c r="A45" i="37"/>
  <c r="A44" i="37"/>
  <c r="A43" i="37"/>
  <c r="A42" i="37"/>
  <c r="A41" i="37"/>
  <c r="A40" i="37"/>
  <c r="A39" i="37"/>
  <c r="A38" i="37"/>
  <c r="A37" i="37"/>
  <c r="A36" i="37"/>
  <c r="A35" i="37"/>
  <c r="A34" i="37"/>
  <c r="A33" i="37"/>
  <c r="A32" i="37"/>
  <c r="A31" i="37"/>
  <c r="A30" i="37"/>
  <c r="A29" i="37"/>
  <c r="A28" i="37"/>
  <c r="A27" i="37"/>
  <c r="A26" i="37"/>
  <c r="A25" i="37"/>
  <c r="A24" i="37"/>
  <c r="A23" i="37"/>
  <c r="A22" i="37"/>
  <c r="A21" i="37"/>
  <c r="A20" i="37"/>
  <c r="A19" i="37"/>
  <c r="A18" i="37"/>
  <c r="A17" i="37"/>
  <c r="A16" i="37"/>
  <c r="A15" i="37"/>
  <c r="A14" i="37"/>
  <c r="A13" i="37"/>
  <c r="A12" i="37"/>
  <c r="A11" i="37"/>
  <c r="A10" i="37"/>
  <c r="A9" i="37"/>
  <c r="A8" i="37"/>
  <c r="A7" i="37"/>
  <c r="A6" i="37"/>
  <c r="A5" i="37"/>
  <c r="A4" i="37"/>
  <c r="A3" i="37"/>
  <c r="A107" i="36"/>
  <c r="A106" i="36"/>
  <c r="A105" i="36"/>
  <c r="A104" i="36"/>
  <c r="A103" i="36"/>
  <c r="A102" i="36"/>
  <c r="A101" i="36"/>
  <c r="A100" i="36"/>
  <c r="A99" i="36"/>
  <c r="A98" i="36"/>
  <c r="A97" i="36"/>
  <c r="A96" i="36"/>
  <c r="A95" i="36"/>
  <c r="A94" i="36"/>
  <c r="A93" i="36"/>
  <c r="A92" i="36"/>
  <c r="A91" i="36"/>
  <c r="A90" i="36"/>
  <c r="A89" i="36"/>
  <c r="A88" i="36"/>
  <c r="A87" i="36"/>
  <c r="A86" i="36"/>
  <c r="A85" i="36"/>
  <c r="A84" i="36"/>
  <c r="A83" i="36"/>
  <c r="A82" i="36"/>
  <c r="A81" i="36"/>
  <c r="A80" i="36"/>
  <c r="A79" i="36"/>
  <c r="A78" i="36"/>
  <c r="A77" i="36"/>
  <c r="A76" i="36"/>
  <c r="A75" i="36"/>
  <c r="A74" i="36"/>
  <c r="A73" i="36"/>
  <c r="A72" i="36"/>
  <c r="A71" i="36"/>
  <c r="A70" i="36"/>
  <c r="A69" i="36"/>
  <c r="A68" i="36"/>
  <c r="A67" i="36"/>
  <c r="A66" i="36"/>
  <c r="A65" i="36"/>
  <c r="A64" i="36"/>
  <c r="A63" i="36"/>
  <c r="A62" i="36"/>
  <c r="A61" i="36"/>
  <c r="A60" i="36"/>
  <c r="A59" i="36"/>
  <c r="A58" i="36"/>
  <c r="A57" i="36"/>
  <c r="A56" i="36"/>
  <c r="A55" i="36"/>
  <c r="A54" i="36"/>
  <c r="A53" i="36"/>
  <c r="A52" i="36"/>
  <c r="A51" i="36"/>
  <c r="A50" i="36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I3" i="29"/>
  <c r="I4" i="29"/>
  <c r="I5" i="29"/>
  <c r="I6" i="29"/>
  <c r="I7" i="29"/>
  <c r="I8" i="29"/>
  <c r="I9" i="29"/>
  <c r="I10" i="29"/>
  <c r="I11" i="29"/>
  <c r="I12" i="29"/>
  <c r="I13" i="29"/>
  <c r="I14" i="29"/>
  <c r="I15" i="29"/>
  <c r="I16" i="29"/>
  <c r="I17" i="29"/>
  <c r="I18" i="29"/>
  <c r="I19" i="29"/>
  <c r="I20" i="29"/>
  <c r="I21" i="29"/>
  <c r="I22" i="29"/>
  <c r="I23" i="29"/>
  <c r="I24" i="29"/>
  <c r="I25" i="29"/>
  <c r="I26" i="29"/>
  <c r="I27" i="29"/>
  <c r="I28" i="29"/>
  <c r="I29" i="29"/>
  <c r="I30" i="29"/>
  <c r="I31" i="29"/>
  <c r="I32" i="29"/>
  <c r="I33" i="29"/>
  <c r="I34" i="29"/>
  <c r="I35" i="29"/>
  <c r="I36" i="29"/>
  <c r="I37" i="29"/>
  <c r="I38" i="29"/>
  <c r="I39" i="29"/>
  <c r="I40" i="29"/>
  <c r="I41" i="29"/>
  <c r="I42" i="29"/>
  <c r="I43" i="29"/>
  <c r="I44" i="29"/>
  <c r="I45" i="29"/>
  <c r="I46" i="29"/>
  <c r="I47" i="29"/>
  <c r="I48" i="29"/>
  <c r="I49" i="29"/>
  <c r="I50" i="29"/>
  <c r="I51" i="29"/>
  <c r="I52" i="29"/>
  <c r="I53" i="29"/>
  <c r="I54" i="29"/>
  <c r="I55" i="29"/>
  <c r="I56" i="29"/>
  <c r="I57" i="29"/>
  <c r="I58" i="29"/>
  <c r="I59" i="29"/>
  <c r="I60" i="29"/>
  <c r="I61" i="29"/>
  <c r="I62" i="29"/>
  <c r="I63" i="29"/>
  <c r="I64" i="29"/>
  <c r="I65" i="29"/>
  <c r="I66" i="29"/>
  <c r="I67" i="29"/>
  <c r="I68" i="29"/>
  <c r="I69" i="29"/>
  <c r="I70" i="29"/>
  <c r="I71" i="29"/>
  <c r="I72" i="29"/>
  <c r="I73" i="29"/>
  <c r="I74" i="29"/>
  <c r="I75" i="29"/>
  <c r="I76" i="29"/>
  <c r="I77" i="29"/>
  <c r="I78" i="29"/>
  <c r="I79" i="29"/>
  <c r="I80" i="29"/>
  <c r="I81" i="29"/>
  <c r="I82" i="29"/>
  <c r="I83" i="29"/>
  <c r="I84" i="29"/>
  <c r="I85" i="29"/>
  <c r="I86" i="29"/>
  <c r="I87" i="29"/>
  <c r="I88" i="29"/>
  <c r="I89" i="29"/>
  <c r="I90" i="29"/>
  <c r="I91" i="29"/>
  <c r="I92" i="29"/>
  <c r="I93" i="29"/>
  <c r="I94" i="29"/>
  <c r="I95" i="29"/>
  <c r="I96" i="29"/>
  <c r="I97" i="29"/>
  <c r="I98" i="29"/>
  <c r="I99" i="29"/>
  <c r="I100" i="29"/>
  <c r="I101" i="29"/>
  <c r="I102" i="29"/>
  <c r="I103" i="29"/>
  <c r="I104" i="29"/>
  <c r="I105" i="29"/>
  <c r="I106" i="29"/>
  <c r="I2" i="29"/>
  <c r="H3" i="29"/>
  <c r="H4" i="29"/>
  <c r="H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H29" i="29"/>
  <c r="H30" i="29"/>
  <c r="H31" i="29"/>
  <c r="H32" i="29"/>
  <c r="H33" i="29"/>
  <c r="H34" i="29"/>
  <c r="H35" i="29"/>
  <c r="H36" i="29"/>
  <c r="H37" i="29"/>
  <c r="H38" i="29"/>
  <c r="H39" i="29"/>
  <c r="H40" i="29"/>
  <c r="H41" i="29"/>
  <c r="H42" i="29"/>
  <c r="H43" i="29"/>
  <c r="H44" i="29"/>
  <c r="H45" i="29"/>
  <c r="H46" i="29"/>
  <c r="H47" i="29"/>
  <c r="H48" i="29"/>
  <c r="H49" i="29"/>
  <c r="H50" i="29"/>
  <c r="H51" i="29"/>
  <c r="H52" i="29"/>
  <c r="H53" i="29"/>
  <c r="H54" i="29"/>
  <c r="H55" i="29"/>
  <c r="H56" i="29"/>
  <c r="H57" i="29"/>
  <c r="H58" i="29"/>
  <c r="H59" i="29"/>
  <c r="H60" i="29"/>
  <c r="H61" i="29"/>
  <c r="H62" i="29"/>
  <c r="H63" i="29"/>
  <c r="H64" i="29"/>
  <c r="H65" i="29"/>
  <c r="H66" i="29"/>
  <c r="H67" i="29"/>
  <c r="H68" i="29"/>
  <c r="H69" i="29"/>
  <c r="H70" i="29"/>
  <c r="H71" i="29"/>
  <c r="H72" i="29"/>
  <c r="H73" i="29"/>
  <c r="H74" i="29"/>
  <c r="H75" i="29"/>
  <c r="H76" i="29"/>
  <c r="H77" i="29"/>
  <c r="H78" i="29"/>
  <c r="H79" i="29"/>
  <c r="H80" i="29"/>
  <c r="H81" i="29"/>
  <c r="H82" i="29"/>
  <c r="H83" i="29"/>
  <c r="H84" i="29"/>
  <c r="H85" i="29"/>
  <c r="H86" i="29"/>
  <c r="H87" i="29"/>
  <c r="H88" i="29"/>
  <c r="H89" i="29"/>
  <c r="H90" i="29"/>
  <c r="H91" i="29"/>
  <c r="H92" i="29"/>
  <c r="H93" i="29"/>
  <c r="H94" i="29"/>
  <c r="H95" i="29"/>
  <c r="H96" i="29"/>
  <c r="H97" i="29"/>
  <c r="H98" i="29"/>
  <c r="H99" i="29"/>
  <c r="H100" i="29"/>
  <c r="H101" i="29"/>
  <c r="H102" i="29"/>
  <c r="H103" i="29"/>
  <c r="H104" i="29"/>
  <c r="H105" i="29"/>
  <c r="H106" i="29"/>
  <c r="H2" i="29"/>
  <c r="F3" i="29"/>
  <c r="F4" i="29"/>
  <c r="F5" i="29"/>
  <c r="F6" i="29"/>
  <c r="F7" i="29"/>
  <c r="F8" i="29"/>
  <c r="F9" i="29"/>
  <c r="F10" i="29"/>
  <c r="F11" i="29"/>
  <c r="F12" i="29"/>
  <c r="F13" i="29"/>
  <c r="F14" i="29"/>
  <c r="F15" i="29"/>
  <c r="F16" i="29"/>
  <c r="F17" i="29"/>
  <c r="F18" i="29"/>
  <c r="F19" i="29"/>
  <c r="F20" i="29"/>
  <c r="F21" i="29"/>
  <c r="F22" i="29"/>
  <c r="F23" i="29"/>
  <c r="F24" i="29"/>
  <c r="F25" i="29"/>
  <c r="F26" i="29"/>
  <c r="F27" i="29"/>
  <c r="F28" i="29"/>
  <c r="F29" i="29"/>
  <c r="F30" i="29"/>
  <c r="F31" i="29"/>
  <c r="F32" i="29"/>
  <c r="F33" i="29"/>
  <c r="F34" i="29"/>
  <c r="F35" i="29"/>
  <c r="F36" i="29"/>
  <c r="F37" i="29"/>
  <c r="F38" i="29"/>
  <c r="F39" i="29"/>
  <c r="F40" i="29"/>
  <c r="F41" i="29"/>
  <c r="F42" i="29"/>
  <c r="F43" i="29"/>
  <c r="F44" i="29"/>
  <c r="F45" i="29"/>
  <c r="F46" i="29"/>
  <c r="F47" i="29"/>
  <c r="F48" i="29"/>
  <c r="F49" i="29"/>
  <c r="F50" i="29"/>
  <c r="F51" i="29"/>
  <c r="F52" i="29"/>
  <c r="F53" i="29"/>
  <c r="F54" i="29"/>
  <c r="F55" i="29"/>
  <c r="F56" i="29"/>
  <c r="F57" i="29"/>
  <c r="F58" i="29"/>
  <c r="F59" i="29"/>
  <c r="F60" i="29"/>
  <c r="F61" i="29"/>
  <c r="F62" i="29"/>
  <c r="F63" i="29"/>
  <c r="F64" i="29"/>
  <c r="F65" i="29"/>
  <c r="F66" i="29"/>
  <c r="F67" i="29"/>
  <c r="F68" i="29"/>
  <c r="F69" i="29"/>
  <c r="F70" i="29"/>
  <c r="F71" i="29"/>
  <c r="F72" i="29"/>
  <c r="F73" i="29"/>
  <c r="F74" i="29"/>
  <c r="F75" i="29"/>
  <c r="F76" i="29"/>
  <c r="F77" i="29"/>
  <c r="F78" i="29"/>
  <c r="F79" i="29"/>
  <c r="F80" i="29"/>
  <c r="F81" i="29"/>
  <c r="F82" i="29"/>
  <c r="F83" i="29"/>
  <c r="F84" i="29"/>
  <c r="F85" i="29"/>
  <c r="F86" i="29"/>
  <c r="F87" i="29"/>
  <c r="F88" i="29"/>
  <c r="F89" i="29"/>
  <c r="F90" i="29"/>
  <c r="F91" i="29"/>
  <c r="F92" i="29"/>
  <c r="F93" i="29"/>
  <c r="F94" i="29"/>
  <c r="F95" i="29"/>
  <c r="F96" i="29"/>
  <c r="F97" i="29"/>
  <c r="F98" i="29"/>
  <c r="F99" i="29"/>
  <c r="F100" i="29"/>
  <c r="F101" i="29"/>
  <c r="F102" i="29"/>
  <c r="F103" i="29"/>
  <c r="F104" i="29"/>
  <c r="F105" i="29"/>
  <c r="F106" i="29"/>
  <c r="F2" i="29"/>
  <c r="A4" i="28"/>
  <c r="A5" i="28"/>
  <c r="A6" i="28"/>
  <c r="A7" i="28"/>
  <c r="A8" i="28"/>
  <c r="A9" i="28"/>
  <c r="A10" i="28"/>
  <c r="A11" i="28"/>
  <c r="A12" i="28"/>
  <c r="A13" i="28"/>
  <c r="A14" i="28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A28" i="28"/>
  <c r="A29" i="28"/>
  <c r="A30" i="28"/>
  <c r="A31" i="28"/>
  <c r="A32" i="28"/>
  <c r="A33" i="28"/>
  <c r="A34" i="28"/>
  <c r="A35" i="28"/>
  <c r="A36" i="28"/>
  <c r="A37" i="28"/>
  <c r="A38" i="28"/>
  <c r="A39" i="28"/>
  <c r="A40" i="28"/>
  <c r="A41" i="28"/>
  <c r="A42" i="28"/>
  <c r="A43" i="28"/>
  <c r="A44" i="28"/>
  <c r="A45" i="28"/>
  <c r="A46" i="28"/>
  <c r="A47" i="28"/>
  <c r="A48" i="28"/>
  <c r="A49" i="28"/>
  <c r="A50" i="28"/>
  <c r="A51" i="28"/>
  <c r="A52" i="28"/>
  <c r="A53" i="28"/>
  <c r="A54" i="28"/>
  <c r="A55" i="28"/>
  <c r="A56" i="28"/>
  <c r="A57" i="28"/>
  <c r="A58" i="28"/>
  <c r="A59" i="28"/>
  <c r="A60" i="28"/>
  <c r="A61" i="28"/>
  <c r="A62" i="28"/>
  <c r="A63" i="28"/>
  <c r="A64" i="28"/>
  <c r="A65" i="28"/>
  <c r="A66" i="28"/>
  <c r="A67" i="28"/>
  <c r="A68" i="28"/>
  <c r="A69" i="28"/>
  <c r="A70" i="28"/>
  <c r="A71" i="28"/>
  <c r="A72" i="28"/>
  <c r="A73" i="28"/>
  <c r="A74" i="28"/>
  <c r="A75" i="28"/>
  <c r="A76" i="28"/>
  <c r="A77" i="28"/>
  <c r="A78" i="28"/>
  <c r="A79" i="28"/>
  <c r="A80" i="28"/>
  <c r="A81" i="28"/>
  <c r="A82" i="28"/>
  <c r="A83" i="28"/>
  <c r="A84" i="28"/>
  <c r="A85" i="28"/>
  <c r="A86" i="28"/>
  <c r="A87" i="28"/>
  <c r="A88" i="28"/>
  <c r="A89" i="28"/>
  <c r="A90" i="28"/>
  <c r="A91" i="28"/>
  <c r="A92" i="28"/>
  <c r="A93" i="28"/>
  <c r="A94" i="28"/>
  <c r="A95" i="28"/>
  <c r="A96" i="28"/>
  <c r="A97" i="28"/>
  <c r="A98" i="28"/>
  <c r="A99" i="28"/>
  <c r="A100" i="28"/>
  <c r="A101" i="28"/>
  <c r="A102" i="28"/>
  <c r="A103" i="28"/>
  <c r="A104" i="28"/>
  <c r="A105" i="28"/>
  <c r="A106" i="28"/>
  <c r="A107" i="28"/>
  <c r="A3" i="28"/>
  <c r="A93" i="27"/>
  <c r="A94" i="27"/>
  <c r="A95" i="27"/>
  <c r="A96" i="27"/>
  <c r="A97" i="27"/>
  <c r="A98" i="27"/>
  <c r="A99" i="27"/>
  <c r="A100" i="27"/>
  <c r="A101" i="27"/>
  <c r="A102" i="27"/>
  <c r="A103" i="27"/>
  <c r="A104" i="27"/>
  <c r="A105" i="27"/>
  <c r="A106" i="27"/>
  <c r="A107" i="27"/>
  <c r="A54" i="27"/>
  <c r="A55" i="27"/>
  <c r="A56" i="27"/>
  <c r="A57" i="27"/>
  <c r="A58" i="27"/>
  <c r="A59" i="27"/>
  <c r="A60" i="27"/>
  <c r="A61" i="27"/>
  <c r="A62" i="27"/>
  <c r="A63" i="27"/>
  <c r="A64" i="27"/>
  <c r="A65" i="27"/>
  <c r="A66" i="27"/>
  <c r="A67" i="27"/>
  <c r="A68" i="27"/>
  <c r="A69" i="27"/>
  <c r="A70" i="27"/>
  <c r="A71" i="27"/>
  <c r="A72" i="27"/>
  <c r="A73" i="27"/>
  <c r="A74" i="27"/>
  <c r="A75" i="27"/>
  <c r="A76" i="27"/>
  <c r="A77" i="27"/>
  <c r="A78" i="27"/>
  <c r="A79" i="27"/>
  <c r="A80" i="27"/>
  <c r="A81" i="27"/>
  <c r="A82" i="27"/>
  <c r="A83" i="27"/>
  <c r="A84" i="27"/>
  <c r="A85" i="27"/>
  <c r="A86" i="27"/>
  <c r="A87" i="27"/>
  <c r="A88" i="27"/>
  <c r="A89" i="27"/>
  <c r="A90" i="27"/>
  <c r="A91" i="27"/>
  <c r="A92" i="27"/>
  <c r="A40" i="27"/>
  <c r="A41" i="27"/>
  <c r="A42" i="27"/>
  <c r="A43" i="27"/>
  <c r="A44" i="27"/>
  <c r="A45" i="27"/>
  <c r="A46" i="27"/>
  <c r="A47" i="27"/>
  <c r="A48" i="27"/>
  <c r="A49" i="27"/>
  <c r="A50" i="27"/>
  <c r="A51" i="27"/>
  <c r="A52" i="27"/>
  <c r="A53" i="27"/>
  <c r="A4" i="27"/>
  <c r="A5" i="27"/>
  <c r="A6" i="27"/>
  <c r="A7" i="27"/>
  <c r="A8" i="27"/>
  <c r="A9" i="27"/>
  <c r="A10" i="27"/>
  <c r="A11" i="27"/>
  <c r="A12" i="27"/>
  <c r="A13" i="27"/>
  <c r="A14" i="27"/>
  <c r="A15" i="27"/>
  <c r="A16" i="27"/>
  <c r="A17" i="27"/>
  <c r="A18" i="27"/>
  <c r="A19" i="27"/>
  <c r="A20" i="27"/>
  <c r="A21" i="27"/>
  <c r="A22" i="27"/>
  <c r="A23" i="27"/>
  <c r="A24" i="27"/>
  <c r="A25" i="27"/>
  <c r="A26" i="27"/>
  <c r="A27" i="27"/>
  <c r="A28" i="27"/>
  <c r="A29" i="27"/>
  <c r="A30" i="27"/>
  <c r="A31" i="27"/>
  <c r="A32" i="27"/>
  <c r="A33" i="27"/>
  <c r="A34" i="27"/>
  <c r="A35" i="27"/>
  <c r="A36" i="27"/>
  <c r="A37" i="27"/>
  <c r="A38" i="27"/>
  <c r="A39" i="27"/>
  <c r="A3" i="27"/>
  <c r="B15" i="35"/>
  <c r="B4" i="35"/>
  <c r="B20" i="35"/>
  <c r="B5" i="35"/>
  <c r="B21" i="35"/>
  <c r="B3" i="35"/>
  <c r="B19" i="35"/>
  <c r="B8" i="35"/>
  <c r="B24" i="35"/>
  <c r="B25" i="35"/>
  <c r="B7" i="35"/>
  <c r="B10" i="35"/>
  <c r="B6" i="35"/>
  <c r="B11" i="35"/>
  <c r="B16" i="35"/>
  <c r="B18" i="35"/>
  <c r="B9" i="35"/>
  <c r="B23" i="35"/>
  <c r="B12" i="35"/>
  <c r="B13" i="35"/>
  <c r="B14" i="35"/>
  <c r="B22" i="35"/>
  <c r="B17" i="35"/>
  <c r="B2" i="35"/>
  <c r="B4" i="28"/>
  <c r="F4" i="28"/>
  <c r="J4" i="28"/>
  <c r="N4" i="28"/>
  <c r="R4" i="28"/>
  <c r="V4" i="28"/>
  <c r="B5" i="28"/>
  <c r="F5" i="28"/>
  <c r="J5" i="28"/>
  <c r="N5" i="28"/>
  <c r="R5" i="28"/>
  <c r="V5" i="28"/>
  <c r="B6" i="28"/>
  <c r="F6" i="28"/>
  <c r="J6" i="28"/>
  <c r="N6" i="28"/>
  <c r="R6" i="28"/>
  <c r="V6" i="28"/>
  <c r="B7" i="28"/>
  <c r="F7" i="28"/>
  <c r="J7" i="28"/>
  <c r="N7" i="28"/>
  <c r="R7" i="28"/>
  <c r="V7" i="28"/>
  <c r="B8" i="28"/>
  <c r="F8" i="28"/>
  <c r="J8" i="28"/>
  <c r="N8" i="28"/>
  <c r="R8" i="28"/>
  <c r="V8" i="28"/>
  <c r="B9" i="28"/>
  <c r="F9" i="28"/>
  <c r="J9" i="28"/>
  <c r="N9" i="28"/>
  <c r="R9" i="28"/>
  <c r="V9" i="28"/>
  <c r="B10" i="28"/>
  <c r="F10" i="28"/>
  <c r="J10" i="28"/>
  <c r="N10" i="28"/>
  <c r="R10" i="28"/>
  <c r="V10" i="28"/>
  <c r="B11" i="28"/>
  <c r="F11" i="28"/>
  <c r="J11" i="28"/>
  <c r="N11" i="28"/>
  <c r="R11" i="28"/>
  <c r="V11" i="28"/>
  <c r="B12" i="28"/>
  <c r="F12" i="28"/>
  <c r="J12" i="28"/>
  <c r="N12" i="28"/>
  <c r="R12" i="28"/>
  <c r="V12" i="28"/>
  <c r="B13" i="28"/>
  <c r="F13" i="28"/>
  <c r="J13" i="28"/>
  <c r="N13" i="28"/>
  <c r="R13" i="28"/>
  <c r="V13" i="28"/>
  <c r="B14" i="28"/>
  <c r="F14" i="28"/>
  <c r="J14" i="28"/>
  <c r="N14" i="28"/>
  <c r="R14" i="28"/>
  <c r="V14" i="28"/>
  <c r="B15" i="28"/>
  <c r="F15" i="28"/>
  <c r="J15" i="28"/>
  <c r="N15" i="28"/>
  <c r="R15" i="28"/>
  <c r="V15" i="28"/>
  <c r="B16" i="28"/>
  <c r="F16" i="28"/>
  <c r="J16" i="28"/>
  <c r="N16" i="28"/>
  <c r="R16" i="28"/>
  <c r="V16" i="28"/>
  <c r="B17" i="28"/>
  <c r="F17" i="28"/>
  <c r="J17" i="28"/>
  <c r="N17" i="28"/>
  <c r="R17" i="28"/>
  <c r="V17" i="28"/>
  <c r="B18" i="28"/>
  <c r="F18" i="28"/>
  <c r="J18" i="28"/>
  <c r="N18" i="28"/>
  <c r="R18" i="28"/>
  <c r="V18" i="28"/>
  <c r="B19" i="28"/>
  <c r="F19" i="28"/>
  <c r="J19" i="28"/>
  <c r="N19" i="28"/>
  <c r="R19" i="28"/>
  <c r="V19" i="28"/>
  <c r="B20" i="28"/>
  <c r="F20" i="28"/>
  <c r="J20" i="28"/>
  <c r="N20" i="28"/>
  <c r="R20" i="28"/>
  <c r="V20" i="28"/>
  <c r="B21" i="28"/>
  <c r="F21" i="28"/>
  <c r="J21" i="28"/>
  <c r="N21" i="28"/>
  <c r="R21" i="28"/>
  <c r="V21" i="28"/>
  <c r="B22" i="28"/>
  <c r="F22" i="28"/>
  <c r="J22" i="28"/>
  <c r="N22" i="28"/>
  <c r="R22" i="28"/>
  <c r="V22" i="28"/>
  <c r="B23" i="28"/>
  <c r="F23" i="28"/>
  <c r="J23" i="28"/>
  <c r="N23" i="28"/>
  <c r="R23" i="28"/>
  <c r="V23" i="28"/>
  <c r="B24" i="28"/>
  <c r="F24" i="28"/>
  <c r="J24" i="28"/>
  <c r="N24" i="28"/>
  <c r="R24" i="28"/>
  <c r="V24" i="28"/>
  <c r="B25" i="28"/>
  <c r="C4" i="28"/>
  <c r="G4" i="28"/>
  <c r="K4" i="28"/>
  <c r="O4" i="28"/>
  <c r="S4" i="28"/>
  <c r="W4" i="28"/>
  <c r="C5" i="28"/>
  <c r="G5" i="28"/>
  <c r="K5" i="28"/>
  <c r="O5" i="28"/>
  <c r="S5" i="28"/>
  <c r="W5" i="28"/>
  <c r="C6" i="28"/>
  <c r="G6" i="28"/>
  <c r="K6" i="28"/>
  <c r="O6" i="28"/>
  <c r="S6" i="28"/>
  <c r="W6" i="28"/>
  <c r="C7" i="28"/>
  <c r="G7" i="28"/>
  <c r="K7" i="28"/>
  <c r="O7" i="28"/>
  <c r="S7" i="28"/>
  <c r="W7" i="28"/>
  <c r="C8" i="28"/>
  <c r="G8" i="28"/>
  <c r="K8" i="28"/>
  <c r="O8" i="28"/>
  <c r="S8" i="28"/>
  <c r="W8" i="28"/>
  <c r="C9" i="28"/>
  <c r="G9" i="28"/>
  <c r="K9" i="28"/>
  <c r="O9" i="28"/>
  <c r="S9" i="28"/>
  <c r="W9" i="28"/>
  <c r="C10" i="28"/>
  <c r="G10" i="28"/>
  <c r="K10" i="28"/>
  <c r="O10" i="28"/>
  <c r="S10" i="28"/>
  <c r="W10" i="28"/>
  <c r="C11" i="28"/>
  <c r="G11" i="28"/>
  <c r="K11" i="28"/>
  <c r="O11" i="28"/>
  <c r="S11" i="28"/>
  <c r="W11" i="28"/>
  <c r="C12" i="28"/>
  <c r="G12" i="28"/>
  <c r="K12" i="28"/>
  <c r="O12" i="28"/>
  <c r="S12" i="28"/>
  <c r="W12" i="28"/>
  <c r="C13" i="28"/>
  <c r="G13" i="28"/>
  <c r="K13" i="28"/>
  <c r="O13" i="28"/>
  <c r="S13" i="28"/>
  <c r="W13" i="28"/>
  <c r="C14" i="28"/>
  <c r="G14" i="28"/>
  <c r="K14" i="28"/>
  <c r="O14" i="28"/>
  <c r="S14" i="28"/>
  <c r="W14" i="28"/>
  <c r="C15" i="28"/>
  <c r="G15" i="28"/>
  <c r="K15" i="28"/>
  <c r="O15" i="28"/>
  <c r="S15" i="28"/>
  <c r="W15" i="28"/>
  <c r="C16" i="28"/>
  <c r="G16" i="28"/>
  <c r="K16" i="28"/>
  <c r="O16" i="28"/>
  <c r="S16" i="28"/>
  <c r="W16" i="28"/>
  <c r="C17" i="28"/>
  <c r="G17" i="28"/>
  <c r="K17" i="28"/>
  <c r="O17" i="28"/>
  <c r="S17" i="28"/>
  <c r="W17" i="28"/>
  <c r="C18" i="28"/>
  <c r="G18" i="28"/>
  <c r="K18" i="28"/>
  <c r="O18" i="28"/>
  <c r="S18" i="28"/>
  <c r="W18" i="28"/>
  <c r="C19" i="28"/>
  <c r="G19" i="28"/>
  <c r="K19" i="28"/>
  <c r="O19" i="28"/>
  <c r="S19" i="28"/>
  <c r="W19" i="28"/>
  <c r="C20" i="28"/>
  <c r="G20" i="28"/>
  <c r="K20" i="28"/>
  <c r="O20" i="28"/>
  <c r="S20" i="28"/>
  <c r="W20" i="28"/>
  <c r="C21" i="28"/>
  <c r="G21" i="28"/>
  <c r="K21" i="28"/>
  <c r="O21" i="28"/>
  <c r="S21" i="28"/>
  <c r="W21" i="28"/>
  <c r="C22" i="28"/>
  <c r="G22" i="28"/>
  <c r="K22" i="28"/>
  <c r="O22" i="28"/>
  <c r="S22" i="28"/>
  <c r="W22" i="28"/>
  <c r="C23" i="28"/>
  <c r="G23" i="28"/>
  <c r="K23" i="28"/>
  <c r="O23" i="28"/>
  <c r="S23" i="28"/>
  <c r="W23" i="28"/>
  <c r="C24" i="28"/>
  <c r="G24" i="28"/>
  <c r="K24" i="28"/>
  <c r="D4" i="28"/>
  <c r="H4" i="28"/>
  <c r="L4" i="28"/>
  <c r="P4" i="28"/>
  <c r="T4" i="28"/>
  <c r="X4" i="28"/>
  <c r="D5" i="28"/>
  <c r="H5" i="28"/>
  <c r="L5" i="28"/>
  <c r="P5" i="28"/>
  <c r="T5" i="28"/>
  <c r="X5" i="28"/>
  <c r="D6" i="28"/>
  <c r="H6" i="28"/>
  <c r="L6" i="28"/>
  <c r="P6" i="28"/>
  <c r="T6" i="28"/>
  <c r="X6" i="28"/>
  <c r="D7" i="28"/>
  <c r="H7" i="28"/>
  <c r="L7" i="28"/>
  <c r="P7" i="28"/>
  <c r="T7" i="28"/>
  <c r="X7" i="28"/>
  <c r="D8" i="28"/>
  <c r="H8" i="28"/>
  <c r="L8" i="28"/>
  <c r="P8" i="28"/>
  <c r="T8" i="28"/>
  <c r="X8" i="28"/>
  <c r="D9" i="28"/>
  <c r="H9" i="28"/>
  <c r="L9" i="28"/>
  <c r="P9" i="28"/>
  <c r="T9" i="28"/>
  <c r="X9" i="28"/>
  <c r="D10" i="28"/>
  <c r="H10" i="28"/>
  <c r="L10" i="28"/>
  <c r="P10" i="28"/>
  <c r="T10" i="28"/>
  <c r="X10" i="28"/>
  <c r="D11" i="28"/>
  <c r="H11" i="28"/>
  <c r="L11" i="28"/>
  <c r="P11" i="28"/>
  <c r="T11" i="28"/>
  <c r="X11" i="28"/>
  <c r="D12" i="28"/>
  <c r="H12" i="28"/>
  <c r="L12" i="28"/>
  <c r="P12" i="28"/>
  <c r="T12" i="28"/>
  <c r="X12" i="28"/>
  <c r="D13" i="28"/>
  <c r="H13" i="28"/>
  <c r="L13" i="28"/>
  <c r="P13" i="28"/>
  <c r="T13" i="28"/>
  <c r="X13" i="28"/>
  <c r="D14" i="28"/>
  <c r="H14" i="28"/>
  <c r="L14" i="28"/>
  <c r="P14" i="28"/>
  <c r="T14" i="28"/>
  <c r="X14" i="28"/>
  <c r="D15" i="28"/>
  <c r="H15" i="28"/>
  <c r="L15" i="28"/>
  <c r="P15" i="28"/>
  <c r="T15" i="28"/>
  <c r="X15" i="28"/>
  <c r="D16" i="28"/>
  <c r="H16" i="28"/>
  <c r="L16" i="28"/>
  <c r="P16" i="28"/>
  <c r="T16" i="28"/>
  <c r="X16" i="28"/>
  <c r="D17" i="28"/>
  <c r="H17" i="28"/>
  <c r="L17" i="28"/>
  <c r="P17" i="28"/>
  <c r="T17" i="28"/>
  <c r="X17" i="28"/>
  <c r="D18" i="28"/>
  <c r="H18" i="28"/>
  <c r="L18" i="28"/>
  <c r="P18" i="28"/>
  <c r="T18" i="28"/>
  <c r="X18" i="28"/>
  <c r="D19" i="28"/>
  <c r="H19" i="28"/>
  <c r="L19" i="28"/>
  <c r="P19" i="28"/>
  <c r="T19" i="28"/>
  <c r="X19" i="28"/>
  <c r="D20" i="28"/>
  <c r="H20" i="28"/>
  <c r="L20" i="28"/>
  <c r="P20" i="28"/>
  <c r="T20" i="28"/>
  <c r="X20" i="28"/>
  <c r="D21" i="28"/>
  <c r="H21" i="28"/>
  <c r="L21" i="28"/>
  <c r="P21" i="28"/>
  <c r="T21" i="28"/>
  <c r="X21" i="28"/>
  <c r="D22" i="28"/>
  <c r="H22" i="28"/>
  <c r="L22" i="28"/>
  <c r="P22" i="28"/>
  <c r="T22" i="28"/>
  <c r="X22" i="28"/>
  <c r="D23" i="28"/>
  <c r="H23" i="28"/>
  <c r="L23" i="28"/>
  <c r="P23" i="28"/>
  <c r="T23" i="28"/>
  <c r="X23" i="28"/>
  <c r="D24" i="28"/>
  <c r="H24" i="28"/>
  <c r="L24" i="28"/>
  <c r="E4" i="28"/>
  <c r="U4" i="28"/>
  <c r="M5" i="28"/>
  <c r="E6" i="28"/>
  <c r="U6" i="28"/>
  <c r="M7" i="28"/>
  <c r="E8" i="28"/>
  <c r="U8" i="28"/>
  <c r="M9" i="28"/>
  <c r="E10" i="28"/>
  <c r="U10" i="28"/>
  <c r="M11" i="28"/>
  <c r="E12" i="28"/>
  <c r="U12" i="28"/>
  <c r="M13" i="28"/>
  <c r="E14" i="28"/>
  <c r="U14" i="28"/>
  <c r="M15" i="28"/>
  <c r="E16" i="28"/>
  <c r="U16" i="28"/>
  <c r="M17" i="28"/>
  <c r="E18" i="28"/>
  <c r="U18" i="28"/>
  <c r="M19" i="28"/>
  <c r="E20" i="28"/>
  <c r="U20" i="28"/>
  <c r="M21" i="28"/>
  <c r="E22" i="28"/>
  <c r="U22" i="28"/>
  <c r="M23" i="28"/>
  <c r="E24" i="28"/>
  <c r="P24" i="28"/>
  <c r="U24" i="28"/>
  <c r="C25" i="28"/>
  <c r="G25" i="28"/>
  <c r="K25" i="28"/>
  <c r="O25" i="28"/>
  <c r="S25" i="28"/>
  <c r="W25" i="28"/>
  <c r="C26" i="28"/>
  <c r="G26" i="28"/>
  <c r="K26" i="28"/>
  <c r="O26" i="28"/>
  <c r="S26" i="28"/>
  <c r="W26" i="28"/>
  <c r="C27" i="28"/>
  <c r="G27" i="28"/>
  <c r="K27" i="28"/>
  <c r="O27" i="28"/>
  <c r="S27" i="28"/>
  <c r="W27" i="28"/>
  <c r="C28" i="28"/>
  <c r="G28" i="28"/>
  <c r="K28" i="28"/>
  <c r="O28" i="28"/>
  <c r="S28" i="28"/>
  <c r="W28" i="28"/>
  <c r="C29" i="28"/>
  <c r="G29" i="28"/>
  <c r="K29" i="28"/>
  <c r="O29" i="28"/>
  <c r="S29" i="28"/>
  <c r="W29" i="28"/>
  <c r="C30" i="28"/>
  <c r="G30" i="28"/>
  <c r="K30" i="28"/>
  <c r="O30" i="28"/>
  <c r="S30" i="28"/>
  <c r="W30" i="28"/>
  <c r="C31" i="28"/>
  <c r="G31" i="28"/>
  <c r="K31" i="28"/>
  <c r="O31" i="28"/>
  <c r="S31" i="28"/>
  <c r="W31" i="28"/>
  <c r="C32" i="28"/>
  <c r="G32" i="28"/>
  <c r="K32" i="28"/>
  <c r="O32" i="28"/>
  <c r="S32" i="28"/>
  <c r="W32" i="28"/>
  <c r="C33" i="28"/>
  <c r="G33" i="28"/>
  <c r="K33" i="28"/>
  <c r="O33" i="28"/>
  <c r="S33" i="28"/>
  <c r="W33" i="28"/>
  <c r="C34" i="28"/>
  <c r="G34" i="28"/>
  <c r="K34" i="28"/>
  <c r="O34" i="28"/>
  <c r="S34" i="28"/>
  <c r="W34" i="28"/>
  <c r="C35" i="28"/>
  <c r="G35" i="28"/>
  <c r="K35" i="28"/>
  <c r="O35" i="28"/>
  <c r="S35" i="28"/>
  <c r="W35" i="28"/>
  <c r="C36" i="28"/>
  <c r="G36" i="28"/>
  <c r="K36" i="28"/>
  <c r="O36" i="28"/>
  <c r="S36" i="28"/>
  <c r="W36" i="28"/>
  <c r="C37" i="28"/>
  <c r="G37" i="28"/>
  <c r="K37" i="28"/>
  <c r="O37" i="28"/>
  <c r="S37" i="28"/>
  <c r="W37" i="28"/>
  <c r="C38" i="28"/>
  <c r="G38" i="28"/>
  <c r="K38" i="28"/>
  <c r="O38" i="28"/>
  <c r="S38" i="28"/>
  <c r="W38" i="28"/>
  <c r="C39" i="28"/>
  <c r="G39" i="28"/>
  <c r="K39" i="28"/>
  <c r="O39" i="28"/>
  <c r="S39" i="28"/>
  <c r="W39" i="28"/>
  <c r="C40" i="28"/>
  <c r="G40" i="28"/>
  <c r="K40" i="28"/>
  <c r="O40" i="28"/>
  <c r="S40" i="28"/>
  <c r="W40" i="28"/>
  <c r="C41" i="28"/>
  <c r="G41" i="28"/>
  <c r="K41" i="28"/>
  <c r="I4" i="28"/>
  <c r="Y4" i="28"/>
  <c r="Q5" i="28"/>
  <c r="I6" i="28"/>
  <c r="Y6" i="28"/>
  <c r="Q7" i="28"/>
  <c r="I8" i="28"/>
  <c r="Y8" i="28"/>
  <c r="Q9" i="28"/>
  <c r="I10" i="28"/>
  <c r="Y10" i="28"/>
  <c r="Q11" i="28"/>
  <c r="I12" i="28"/>
  <c r="Y12" i="28"/>
  <c r="Q13" i="28"/>
  <c r="I14" i="28"/>
  <c r="Y14" i="28"/>
  <c r="Q15" i="28"/>
  <c r="I16" i="28"/>
  <c r="Y16" i="28"/>
  <c r="Q17" i="28"/>
  <c r="I18" i="28"/>
  <c r="Y18" i="28"/>
  <c r="Q19" i="28"/>
  <c r="I20" i="28"/>
  <c r="Y20" i="28"/>
  <c r="Q21" i="28"/>
  <c r="I22" i="28"/>
  <c r="Y22" i="28"/>
  <c r="Q23" i="28"/>
  <c r="I24" i="28"/>
  <c r="Q24" i="28"/>
  <c r="W24" i="28"/>
  <c r="D25" i="28"/>
  <c r="H25" i="28"/>
  <c r="L25" i="28"/>
  <c r="P25" i="28"/>
  <c r="T25" i="28"/>
  <c r="X25" i="28"/>
  <c r="D26" i="28"/>
  <c r="H26" i="28"/>
  <c r="L26" i="28"/>
  <c r="P26" i="28"/>
  <c r="T26" i="28"/>
  <c r="X26" i="28"/>
  <c r="D27" i="28"/>
  <c r="H27" i="28"/>
  <c r="L27" i="28"/>
  <c r="P27" i="28"/>
  <c r="T27" i="28"/>
  <c r="X27" i="28"/>
  <c r="D28" i="28"/>
  <c r="H28" i="28"/>
  <c r="L28" i="28"/>
  <c r="P28" i="28"/>
  <c r="T28" i="28"/>
  <c r="X28" i="28"/>
  <c r="D29" i="28"/>
  <c r="H29" i="28"/>
  <c r="L29" i="28"/>
  <c r="P29" i="28"/>
  <c r="T29" i="28"/>
  <c r="X29" i="28"/>
  <c r="D30" i="28"/>
  <c r="H30" i="28"/>
  <c r="L30" i="28"/>
  <c r="P30" i="28"/>
  <c r="T30" i="28"/>
  <c r="X30" i="28"/>
  <c r="D31" i="28"/>
  <c r="H31" i="28"/>
  <c r="L31" i="28"/>
  <c r="P31" i="28"/>
  <c r="T31" i="28"/>
  <c r="X31" i="28"/>
  <c r="D32" i="28"/>
  <c r="H32" i="28"/>
  <c r="L32" i="28"/>
  <c r="P32" i="28"/>
  <c r="T32" i="28"/>
  <c r="X32" i="28"/>
  <c r="D33" i="28"/>
  <c r="H33" i="28"/>
  <c r="L33" i="28"/>
  <c r="P33" i="28"/>
  <c r="T33" i="28"/>
  <c r="X33" i="28"/>
  <c r="D34" i="28"/>
  <c r="H34" i="28"/>
  <c r="L34" i="28"/>
  <c r="P34" i="28"/>
  <c r="T34" i="28"/>
  <c r="X34" i="28"/>
  <c r="D35" i="28"/>
  <c r="H35" i="28"/>
  <c r="L35" i="28"/>
  <c r="P35" i="28"/>
  <c r="T35" i="28"/>
  <c r="X35" i="28"/>
  <c r="D36" i="28"/>
  <c r="H36" i="28"/>
  <c r="L36" i="28"/>
  <c r="P36" i="28"/>
  <c r="T36" i="28"/>
  <c r="X36" i="28"/>
  <c r="D37" i="28"/>
  <c r="H37" i="28"/>
  <c r="L37" i="28"/>
  <c r="P37" i="28"/>
  <c r="T37" i="28"/>
  <c r="X37" i="28"/>
  <c r="D38" i="28"/>
  <c r="H38" i="28"/>
  <c r="L38" i="28"/>
  <c r="P38" i="28"/>
  <c r="T38" i="28"/>
  <c r="X38" i="28"/>
  <c r="D39" i="28"/>
  <c r="H39" i="28"/>
  <c r="L39" i="28"/>
  <c r="P39" i="28"/>
  <c r="T39" i="28"/>
  <c r="X39" i="28"/>
  <c r="D40" i="28"/>
  <c r="H40" i="28"/>
  <c r="L40" i="28"/>
  <c r="P40" i="28"/>
  <c r="M4" i="28"/>
  <c r="E5" i="28"/>
  <c r="U5" i="28"/>
  <c r="M6" i="28"/>
  <c r="E7" i="28"/>
  <c r="U7" i="28"/>
  <c r="M8" i="28"/>
  <c r="E9" i="28"/>
  <c r="U9" i="28"/>
  <c r="M10" i="28"/>
  <c r="E11" i="28"/>
  <c r="U11" i="28"/>
  <c r="M12" i="28"/>
  <c r="E13" i="28"/>
  <c r="U13" i="28"/>
  <c r="M14" i="28"/>
  <c r="E15" i="28"/>
  <c r="U15" i="28"/>
  <c r="M16" i="28"/>
  <c r="E17" i="28"/>
  <c r="U17" i="28"/>
  <c r="M18" i="28"/>
  <c r="E19" i="28"/>
  <c r="U19" i="28"/>
  <c r="M20" i="28"/>
  <c r="E21" i="28"/>
  <c r="U21" i="28"/>
  <c r="M22" i="28"/>
  <c r="E23" i="28"/>
  <c r="U23" i="28"/>
  <c r="M24" i="28"/>
  <c r="S24" i="28"/>
  <c r="X24" i="28"/>
  <c r="E25" i="28"/>
  <c r="I25" i="28"/>
  <c r="M25" i="28"/>
  <c r="Q25" i="28"/>
  <c r="U25" i="28"/>
  <c r="Y25" i="28"/>
  <c r="E26" i="28"/>
  <c r="I26" i="28"/>
  <c r="M26" i="28"/>
  <c r="Q26" i="28"/>
  <c r="U26" i="28"/>
  <c r="Y26" i="28"/>
  <c r="E27" i="28"/>
  <c r="I27" i="28"/>
  <c r="M27" i="28"/>
  <c r="Q27" i="28"/>
  <c r="U27" i="28"/>
  <c r="Y27" i="28"/>
  <c r="E28" i="28"/>
  <c r="I28" i="28"/>
  <c r="M28" i="28"/>
  <c r="Q28" i="28"/>
  <c r="U28" i="28"/>
  <c r="Y28" i="28"/>
  <c r="E29" i="28"/>
  <c r="I29" i="28"/>
  <c r="M29" i="28"/>
  <c r="Q29" i="28"/>
  <c r="U29" i="28"/>
  <c r="Y29" i="28"/>
  <c r="E30" i="28"/>
  <c r="I30" i="28"/>
  <c r="M30" i="28"/>
  <c r="Q30" i="28"/>
  <c r="U30" i="28"/>
  <c r="Y30" i="28"/>
  <c r="E31" i="28"/>
  <c r="I31" i="28"/>
  <c r="M31" i="28"/>
  <c r="Q31" i="28"/>
  <c r="U31" i="28"/>
  <c r="Y31" i="28"/>
  <c r="E32" i="28"/>
  <c r="I32" i="28"/>
  <c r="M32" i="28"/>
  <c r="Q32" i="28"/>
  <c r="U32" i="28"/>
  <c r="Y32" i="28"/>
  <c r="E33" i="28"/>
  <c r="I33" i="28"/>
  <c r="M33" i="28"/>
  <c r="Q33" i="28"/>
  <c r="U33" i="28"/>
  <c r="Y33" i="28"/>
  <c r="E34" i="28"/>
  <c r="I34" i="28"/>
  <c r="M34" i="28"/>
  <c r="Q34" i="28"/>
  <c r="U34" i="28"/>
  <c r="Y34" i="28"/>
  <c r="E35" i="28"/>
  <c r="I35" i="28"/>
  <c r="M35" i="28"/>
  <c r="Q35" i="28"/>
  <c r="U35" i="28"/>
  <c r="Y35" i="28"/>
  <c r="E36" i="28"/>
  <c r="I36" i="28"/>
  <c r="M36" i="28"/>
  <c r="Q36" i="28"/>
  <c r="U36" i="28"/>
  <c r="Y36" i="28"/>
  <c r="E37" i="28"/>
  <c r="I37" i="28"/>
  <c r="M37" i="28"/>
  <c r="Q37" i="28"/>
  <c r="U37" i="28"/>
  <c r="Y37" i="28"/>
  <c r="E38" i="28"/>
  <c r="I38" i="28"/>
  <c r="M38" i="28"/>
  <c r="Q38" i="28"/>
  <c r="U38" i="28"/>
  <c r="Y38" i="28"/>
  <c r="E39" i="28"/>
  <c r="I39" i="28"/>
  <c r="M39" i="28"/>
  <c r="Q39" i="28"/>
  <c r="U39" i="28"/>
  <c r="Y39" i="28"/>
  <c r="E40" i="28"/>
  <c r="I40" i="28"/>
  <c r="M40" i="28"/>
  <c r="Q40" i="28"/>
  <c r="Q4" i="28"/>
  <c r="I7" i="28"/>
  <c r="Y9" i="28"/>
  <c r="Q12" i="28"/>
  <c r="I15" i="28"/>
  <c r="Y17" i="28"/>
  <c r="Q20" i="28"/>
  <c r="I23" i="28"/>
  <c r="Y24" i="28"/>
  <c r="R25" i="28"/>
  <c r="J26" i="28"/>
  <c r="B27" i="28"/>
  <c r="R27" i="28"/>
  <c r="J28" i="28"/>
  <c r="B29" i="28"/>
  <c r="R29" i="28"/>
  <c r="J30" i="28"/>
  <c r="B31" i="28"/>
  <c r="R31" i="28"/>
  <c r="J32" i="28"/>
  <c r="B33" i="28"/>
  <c r="R33" i="28"/>
  <c r="J34" i="28"/>
  <c r="B35" i="28"/>
  <c r="R35" i="28"/>
  <c r="J36" i="28"/>
  <c r="B37" i="28"/>
  <c r="R37" i="28"/>
  <c r="J38" i="28"/>
  <c r="B39" i="28"/>
  <c r="R39" i="28"/>
  <c r="J40" i="28"/>
  <c r="U40" i="28"/>
  <c r="B41" i="28"/>
  <c r="H41" i="28"/>
  <c r="M41" i="28"/>
  <c r="Q41" i="28"/>
  <c r="U41" i="28"/>
  <c r="Y41" i="28"/>
  <c r="E42" i="28"/>
  <c r="I42" i="28"/>
  <c r="M42" i="28"/>
  <c r="Q42" i="28"/>
  <c r="U42" i="28"/>
  <c r="Y42" i="28"/>
  <c r="E43" i="28"/>
  <c r="I43" i="28"/>
  <c r="M43" i="28"/>
  <c r="Q43" i="28"/>
  <c r="U43" i="28"/>
  <c r="Y43" i="28"/>
  <c r="E44" i="28"/>
  <c r="I44" i="28"/>
  <c r="M44" i="28"/>
  <c r="Q44" i="28"/>
  <c r="U44" i="28"/>
  <c r="Y44" i="28"/>
  <c r="E45" i="28"/>
  <c r="I45" i="28"/>
  <c r="M45" i="28"/>
  <c r="Q45" i="28"/>
  <c r="U45" i="28"/>
  <c r="Y45" i="28"/>
  <c r="E46" i="28"/>
  <c r="I46" i="28"/>
  <c r="M46" i="28"/>
  <c r="Q46" i="28"/>
  <c r="U46" i="28"/>
  <c r="Y46" i="28"/>
  <c r="E47" i="28"/>
  <c r="I47" i="28"/>
  <c r="M47" i="28"/>
  <c r="Q47" i="28"/>
  <c r="U47" i="28"/>
  <c r="Y47" i="28"/>
  <c r="E48" i="28"/>
  <c r="I48" i="28"/>
  <c r="M48" i="28"/>
  <c r="Q48" i="28"/>
  <c r="U48" i="28"/>
  <c r="Y48" i="28"/>
  <c r="E49" i="28"/>
  <c r="I49" i="28"/>
  <c r="M49" i="28"/>
  <c r="Q49" i="28"/>
  <c r="U49" i="28"/>
  <c r="Y49" i="28"/>
  <c r="E50" i="28"/>
  <c r="I50" i="28"/>
  <c r="M50" i="28"/>
  <c r="Q50" i="28"/>
  <c r="U50" i="28"/>
  <c r="Y50" i="28"/>
  <c r="E51" i="28"/>
  <c r="I51" i="28"/>
  <c r="M51" i="28"/>
  <c r="Q51" i="28"/>
  <c r="U51" i="28"/>
  <c r="Y51" i="28"/>
  <c r="E52" i="28"/>
  <c r="I52" i="28"/>
  <c r="M52" i="28"/>
  <c r="Q52" i="28"/>
  <c r="U52" i="28"/>
  <c r="Y52" i="28"/>
  <c r="E53" i="28"/>
  <c r="I53" i="28"/>
  <c r="M53" i="28"/>
  <c r="Q53" i="28"/>
  <c r="U53" i="28"/>
  <c r="Y53" i="28"/>
  <c r="E54" i="28"/>
  <c r="I54" i="28"/>
  <c r="M54" i="28"/>
  <c r="Q54" i="28"/>
  <c r="U54" i="28"/>
  <c r="Y54" i="28"/>
  <c r="E55" i="28"/>
  <c r="I55" i="28"/>
  <c r="M55" i="28"/>
  <c r="Q55" i="28"/>
  <c r="U55" i="28"/>
  <c r="Y55" i="28"/>
  <c r="E56" i="28"/>
  <c r="I56" i="28"/>
  <c r="M56" i="28"/>
  <c r="Q56" i="28"/>
  <c r="U56" i="28"/>
  <c r="Y56" i="28"/>
  <c r="E57" i="28"/>
  <c r="I57" i="28"/>
  <c r="I5" i="28"/>
  <c r="Y7" i="28"/>
  <c r="Q10" i="28"/>
  <c r="I13" i="28"/>
  <c r="Y15" i="28"/>
  <c r="Q18" i="28"/>
  <c r="I21" i="28"/>
  <c r="Y23" i="28"/>
  <c r="F25" i="28"/>
  <c r="V25" i="28"/>
  <c r="N26" i="28"/>
  <c r="F27" i="28"/>
  <c r="V27" i="28"/>
  <c r="N28" i="28"/>
  <c r="F29" i="28"/>
  <c r="V29" i="28"/>
  <c r="N30" i="28"/>
  <c r="F31" i="28"/>
  <c r="V31" i="28"/>
  <c r="N32" i="28"/>
  <c r="F33" i="28"/>
  <c r="V33" i="28"/>
  <c r="N34" i="28"/>
  <c r="F35" i="28"/>
  <c r="V35" i="28"/>
  <c r="N36" i="28"/>
  <c r="F37" i="28"/>
  <c r="V37" i="28"/>
  <c r="N38" i="28"/>
  <c r="F39" i="28"/>
  <c r="V39" i="28"/>
  <c r="N40" i="28"/>
  <c r="V40" i="28"/>
  <c r="D41" i="28"/>
  <c r="I41" i="28"/>
  <c r="N41" i="28"/>
  <c r="R41" i="28"/>
  <c r="V41" i="28"/>
  <c r="B42" i="28"/>
  <c r="F42" i="28"/>
  <c r="J42" i="28"/>
  <c r="N42" i="28"/>
  <c r="R42" i="28"/>
  <c r="V42" i="28"/>
  <c r="B43" i="28"/>
  <c r="F43" i="28"/>
  <c r="J43" i="28"/>
  <c r="N43" i="28"/>
  <c r="R43" i="28"/>
  <c r="V43" i="28"/>
  <c r="B44" i="28"/>
  <c r="F44" i="28"/>
  <c r="J44" i="28"/>
  <c r="N44" i="28"/>
  <c r="R44" i="28"/>
  <c r="V44" i="28"/>
  <c r="B45" i="28"/>
  <c r="F45" i="28"/>
  <c r="J45" i="28"/>
  <c r="N45" i="28"/>
  <c r="R45" i="28"/>
  <c r="V45" i="28"/>
  <c r="B46" i="28"/>
  <c r="F46" i="28"/>
  <c r="J46" i="28"/>
  <c r="N46" i="28"/>
  <c r="R46" i="28"/>
  <c r="V46" i="28"/>
  <c r="B47" i="28"/>
  <c r="F47" i="28"/>
  <c r="J47" i="28"/>
  <c r="N47" i="28"/>
  <c r="R47" i="28"/>
  <c r="V47" i="28"/>
  <c r="B48" i="28"/>
  <c r="F48" i="28"/>
  <c r="J48" i="28"/>
  <c r="N48" i="28"/>
  <c r="R48" i="28"/>
  <c r="V48" i="28"/>
  <c r="B49" i="28"/>
  <c r="F49" i="28"/>
  <c r="J49" i="28"/>
  <c r="N49" i="28"/>
  <c r="R49" i="28"/>
  <c r="V49" i="28"/>
  <c r="B50" i="28"/>
  <c r="F50" i="28"/>
  <c r="J50" i="28"/>
  <c r="N50" i="28"/>
  <c r="R50" i="28"/>
  <c r="V50" i="28"/>
  <c r="B51" i="28"/>
  <c r="F51" i="28"/>
  <c r="J51" i="28"/>
  <c r="N51" i="28"/>
  <c r="R51" i="28"/>
  <c r="V51" i="28"/>
  <c r="B52" i="28"/>
  <c r="F52" i="28"/>
  <c r="J52" i="28"/>
  <c r="N52" i="28"/>
  <c r="R52" i="28"/>
  <c r="V52" i="28"/>
  <c r="B53" i="28"/>
  <c r="F53" i="28"/>
  <c r="J53" i="28"/>
  <c r="N53" i="28"/>
  <c r="R53" i="28"/>
  <c r="V53" i="28"/>
  <c r="B54" i="28"/>
  <c r="F54" i="28"/>
  <c r="J54" i="28"/>
  <c r="N54" i="28"/>
  <c r="R54" i="28"/>
  <c r="V54" i="28"/>
  <c r="B55" i="28"/>
  <c r="F55" i="28"/>
  <c r="J55" i="28"/>
  <c r="N55" i="28"/>
  <c r="R55" i="28"/>
  <c r="V55" i="28"/>
  <c r="B56" i="28"/>
  <c r="F56" i="28"/>
  <c r="J56" i="28"/>
  <c r="N56" i="28"/>
  <c r="R56" i="28"/>
  <c r="V56" i="28"/>
  <c r="Y5" i="28"/>
  <c r="Q8" i="28"/>
  <c r="I11" i="28"/>
  <c r="Y13" i="28"/>
  <c r="Q16" i="28"/>
  <c r="I19" i="28"/>
  <c r="Y21" i="28"/>
  <c r="O24" i="28"/>
  <c r="J25" i="28"/>
  <c r="B26" i="28"/>
  <c r="R26" i="28"/>
  <c r="J27" i="28"/>
  <c r="B28" i="28"/>
  <c r="R28" i="28"/>
  <c r="J29" i="28"/>
  <c r="B30" i="28"/>
  <c r="R30" i="28"/>
  <c r="J31" i="28"/>
  <c r="B32" i="28"/>
  <c r="R32" i="28"/>
  <c r="J33" i="28"/>
  <c r="B34" i="28"/>
  <c r="R34" i="28"/>
  <c r="J35" i="28"/>
  <c r="B36" i="28"/>
  <c r="R36" i="28"/>
  <c r="J37" i="28"/>
  <c r="B38" i="28"/>
  <c r="R38" i="28"/>
  <c r="J39" i="28"/>
  <c r="B40" i="28"/>
  <c r="R40" i="28"/>
  <c r="X40" i="28"/>
  <c r="E41" i="28"/>
  <c r="J41" i="28"/>
  <c r="O41" i="28"/>
  <c r="S41" i="28"/>
  <c r="W41" i="28"/>
  <c r="C42" i="28"/>
  <c r="G42" i="28"/>
  <c r="K42" i="28"/>
  <c r="O42" i="28"/>
  <c r="S42" i="28"/>
  <c r="W42" i="28"/>
  <c r="C43" i="28"/>
  <c r="G43" i="28"/>
  <c r="K43" i="28"/>
  <c r="O43" i="28"/>
  <c r="S43" i="28"/>
  <c r="W43" i="28"/>
  <c r="C44" i="28"/>
  <c r="G44" i="28"/>
  <c r="K44" i="28"/>
  <c r="O44" i="28"/>
  <c r="S44" i="28"/>
  <c r="W44" i="28"/>
  <c r="C45" i="28"/>
  <c r="G45" i="28"/>
  <c r="K45" i="28"/>
  <c r="O45" i="28"/>
  <c r="S45" i="28"/>
  <c r="W45" i="28"/>
  <c r="C46" i="28"/>
  <c r="G46" i="28"/>
  <c r="K46" i="28"/>
  <c r="O46" i="28"/>
  <c r="S46" i="28"/>
  <c r="W46" i="28"/>
  <c r="C47" i="28"/>
  <c r="G47" i="28"/>
  <c r="K47" i="28"/>
  <c r="O47" i="28"/>
  <c r="S47" i="28"/>
  <c r="W47" i="28"/>
  <c r="C48" i="28"/>
  <c r="G48" i="28"/>
  <c r="K48" i="28"/>
  <c r="O48" i="28"/>
  <c r="S48" i="28"/>
  <c r="W48" i="28"/>
  <c r="C49" i="28"/>
  <c r="G49" i="28"/>
  <c r="K49" i="28"/>
  <c r="O49" i="28"/>
  <c r="S49" i="28"/>
  <c r="W49" i="28"/>
  <c r="C50" i="28"/>
  <c r="G50" i="28"/>
  <c r="K50" i="28"/>
  <c r="O50" i="28"/>
  <c r="S50" i="28"/>
  <c r="W50" i="28"/>
  <c r="C51" i="28"/>
  <c r="G51" i="28"/>
  <c r="K51" i="28"/>
  <c r="O51" i="28"/>
  <c r="S51" i="28"/>
  <c r="W51" i="28"/>
  <c r="C52" i="28"/>
  <c r="G52" i="28"/>
  <c r="K52" i="28"/>
  <c r="O52" i="28"/>
  <c r="S52" i="28"/>
  <c r="W52" i="28"/>
  <c r="C53" i="28"/>
  <c r="G53" i="28"/>
  <c r="K53" i="28"/>
  <c r="O53" i="28"/>
  <c r="S53" i="28"/>
  <c r="W53" i="28"/>
  <c r="C54" i="28"/>
  <c r="G54" i="28"/>
  <c r="K54" i="28"/>
  <c r="O54" i="28"/>
  <c r="S54" i="28"/>
  <c r="W54" i="28"/>
  <c r="C55" i="28"/>
  <c r="G55" i="28"/>
  <c r="K55" i="28"/>
  <c r="O55" i="28"/>
  <c r="S55" i="28"/>
  <c r="W55" i="28"/>
  <c r="C56" i="28"/>
  <c r="G56" i="28"/>
  <c r="K56" i="28"/>
  <c r="O56" i="28"/>
  <c r="S56" i="28"/>
  <c r="Q6" i="28"/>
  <c r="I17" i="28"/>
  <c r="N25" i="28"/>
  <c r="F28" i="28"/>
  <c r="V30" i="28"/>
  <c r="N33" i="28"/>
  <c r="F36" i="28"/>
  <c r="V38" i="28"/>
  <c r="Y40" i="28"/>
  <c r="T41" i="28"/>
  <c r="L42" i="28"/>
  <c r="D43" i="28"/>
  <c r="T43" i="28"/>
  <c r="L44" i="28"/>
  <c r="D45" i="28"/>
  <c r="T45" i="28"/>
  <c r="L46" i="28"/>
  <c r="D47" i="28"/>
  <c r="T47" i="28"/>
  <c r="L48" i="28"/>
  <c r="D49" i="28"/>
  <c r="T49" i="28"/>
  <c r="L50" i="28"/>
  <c r="D51" i="28"/>
  <c r="T51" i="28"/>
  <c r="L52" i="28"/>
  <c r="D53" i="28"/>
  <c r="T53" i="28"/>
  <c r="L54" i="28"/>
  <c r="D55" i="28"/>
  <c r="T55" i="28"/>
  <c r="L56" i="28"/>
  <c r="X56" i="28"/>
  <c r="F57" i="28"/>
  <c r="K57" i="28"/>
  <c r="O57" i="28"/>
  <c r="S57" i="28"/>
  <c r="W57" i="28"/>
  <c r="C58" i="28"/>
  <c r="G58" i="28"/>
  <c r="K58" i="28"/>
  <c r="O58" i="28"/>
  <c r="S58" i="28"/>
  <c r="W58" i="28"/>
  <c r="C59" i="28"/>
  <c r="G59" i="28"/>
  <c r="K59" i="28"/>
  <c r="O59" i="28"/>
  <c r="S59" i="28"/>
  <c r="W59" i="28"/>
  <c r="C60" i="28"/>
  <c r="G60" i="28"/>
  <c r="K60" i="28"/>
  <c r="O60" i="28"/>
  <c r="S60" i="28"/>
  <c r="W60" i="28"/>
  <c r="C61" i="28"/>
  <c r="G61" i="28"/>
  <c r="K61" i="28"/>
  <c r="O61" i="28"/>
  <c r="S61" i="28"/>
  <c r="W61" i="28"/>
  <c r="C62" i="28"/>
  <c r="G62" i="28"/>
  <c r="K62" i="28"/>
  <c r="O62" i="28"/>
  <c r="S62" i="28"/>
  <c r="W62" i="28"/>
  <c r="C63" i="28"/>
  <c r="G63" i="28"/>
  <c r="K63" i="28"/>
  <c r="O63" i="28"/>
  <c r="S63" i="28"/>
  <c r="W63" i="28"/>
  <c r="C64" i="28"/>
  <c r="G64" i="28"/>
  <c r="K64" i="28"/>
  <c r="O64" i="28"/>
  <c r="S64" i="28"/>
  <c r="W64" i="28"/>
  <c r="C65" i="28"/>
  <c r="G65" i="28"/>
  <c r="K65" i="28"/>
  <c r="O65" i="28"/>
  <c r="S65" i="28"/>
  <c r="W65" i="28"/>
  <c r="C66" i="28"/>
  <c r="G66" i="28"/>
  <c r="K66" i="28"/>
  <c r="O66" i="28"/>
  <c r="S66" i="28"/>
  <c r="W66" i="28"/>
  <c r="C67" i="28"/>
  <c r="G67" i="28"/>
  <c r="K67" i="28"/>
  <c r="O67" i="28"/>
  <c r="S67" i="28"/>
  <c r="W67" i="28"/>
  <c r="C68" i="28"/>
  <c r="G68" i="28"/>
  <c r="K68" i="28"/>
  <c r="O68" i="28"/>
  <c r="S68" i="28"/>
  <c r="W68" i="28"/>
  <c r="C69" i="28"/>
  <c r="G69" i="28"/>
  <c r="K69" i="28"/>
  <c r="O69" i="28"/>
  <c r="S69" i="28"/>
  <c r="W69" i="28"/>
  <c r="C70" i="28"/>
  <c r="G70" i="28"/>
  <c r="K70" i="28"/>
  <c r="O70" i="28"/>
  <c r="S70" i="28"/>
  <c r="W70" i="28"/>
  <c r="C71" i="28"/>
  <c r="G71" i="28"/>
  <c r="K71" i="28"/>
  <c r="O71" i="28"/>
  <c r="S71" i="28"/>
  <c r="W71" i="28"/>
  <c r="C72" i="28"/>
  <c r="G72" i="28"/>
  <c r="K72" i="28"/>
  <c r="O72" i="28"/>
  <c r="S72" i="28"/>
  <c r="W72" i="28"/>
  <c r="C73" i="28"/>
  <c r="G73" i="28"/>
  <c r="K73" i="28"/>
  <c r="O73" i="28"/>
  <c r="S73" i="28"/>
  <c r="W73" i="28"/>
  <c r="C74" i="28"/>
  <c r="G74" i="28"/>
  <c r="K74" i="28"/>
  <c r="O74" i="28"/>
  <c r="S74" i="28"/>
  <c r="W74" i="28"/>
  <c r="C75" i="28"/>
  <c r="G75" i="28"/>
  <c r="K75" i="28"/>
  <c r="O75" i="28"/>
  <c r="S75" i="28"/>
  <c r="W75" i="28"/>
  <c r="C76" i="28"/>
  <c r="G76" i="28"/>
  <c r="K76" i="28"/>
  <c r="O76" i="28"/>
  <c r="S76" i="28"/>
  <c r="W76" i="28"/>
  <c r="C77" i="28"/>
  <c r="G77" i="28"/>
  <c r="K77" i="28"/>
  <c r="O77" i="28"/>
  <c r="S77" i="28"/>
  <c r="W77" i="28"/>
  <c r="C78" i="28"/>
  <c r="G78" i="28"/>
  <c r="K78" i="28"/>
  <c r="O78" i="28"/>
  <c r="S78" i="28"/>
  <c r="W78" i="28"/>
  <c r="C79" i="28"/>
  <c r="G79" i="28"/>
  <c r="K79" i="28"/>
  <c r="O79" i="28"/>
  <c r="S79" i="28"/>
  <c r="W79" i="28"/>
  <c r="C80" i="28"/>
  <c r="G80" i="28"/>
  <c r="K80" i="28"/>
  <c r="O80" i="28"/>
  <c r="S80" i="28"/>
  <c r="W80" i="28"/>
  <c r="C81" i="28"/>
  <c r="G81" i="28"/>
  <c r="K81" i="28"/>
  <c r="O81" i="28"/>
  <c r="S81" i="28"/>
  <c r="W81" i="28"/>
  <c r="C82" i="28"/>
  <c r="G82" i="28"/>
  <c r="K82" i="28"/>
  <c r="O82" i="28"/>
  <c r="S82" i="28"/>
  <c r="W82" i="28"/>
  <c r="C83" i="28"/>
  <c r="G83" i="28"/>
  <c r="K83" i="28"/>
  <c r="O83" i="28"/>
  <c r="S83" i="28"/>
  <c r="W83" i="28"/>
  <c r="C84" i="28"/>
  <c r="G84" i="28"/>
  <c r="K84" i="28"/>
  <c r="O84" i="28"/>
  <c r="S84" i="28"/>
  <c r="W84" i="28"/>
  <c r="C85" i="28"/>
  <c r="G85" i="28"/>
  <c r="K85" i="28"/>
  <c r="O85" i="28"/>
  <c r="S85" i="28"/>
  <c r="W85" i="28"/>
  <c r="C86" i="28"/>
  <c r="G86" i="28"/>
  <c r="K86" i="28"/>
  <c r="O86" i="28"/>
  <c r="S86" i="28"/>
  <c r="W86" i="28"/>
  <c r="C87" i="28"/>
  <c r="G87" i="28"/>
  <c r="K87" i="28"/>
  <c r="O87" i="28"/>
  <c r="S87" i="28"/>
  <c r="W87" i="28"/>
  <c r="C88" i="28"/>
  <c r="G88" i="28"/>
  <c r="K88" i="28"/>
  <c r="O88" i="28"/>
  <c r="S88" i="28"/>
  <c r="W88" i="28"/>
  <c r="C89" i="28"/>
  <c r="G89" i="28"/>
  <c r="K89" i="28"/>
  <c r="O89" i="28"/>
  <c r="S89" i="28"/>
  <c r="W89" i="28"/>
  <c r="C90" i="28"/>
  <c r="G90" i="28"/>
  <c r="K90" i="28"/>
  <c r="O90" i="28"/>
  <c r="S90" i="28"/>
  <c r="W90" i="28"/>
  <c r="C91" i="28"/>
  <c r="G91" i="28"/>
  <c r="K91" i="28"/>
  <c r="O91" i="28"/>
  <c r="S91" i="28"/>
  <c r="W91" i="28"/>
  <c r="C92" i="28"/>
  <c r="G92" i="28"/>
  <c r="K92" i="28"/>
  <c r="O92" i="28"/>
  <c r="S92" i="28"/>
  <c r="W92" i="28"/>
  <c r="C93" i="28"/>
  <c r="G93" i="28"/>
  <c r="K93" i="28"/>
  <c r="O93" i="28"/>
  <c r="S93" i="28"/>
  <c r="W93" i="28"/>
  <c r="C94" i="28"/>
  <c r="I9" i="28"/>
  <c r="Y19" i="28"/>
  <c r="F26" i="28"/>
  <c r="V28" i="28"/>
  <c r="N31" i="28"/>
  <c r="F34" i="28"/>
  <c r="V36" i="28"/>
  <c r="N39" i="28"/>
  <c r="F41" i="28"/>
  <c r="X41" i="28"/>
  <c r="P42" i="28"/>
  <c r="H43" i="28"/>
  <c r="X43" i="28"/>
  <c r="P44" i="28"/>
  <c r="H45" i="28"/>
  <c r="X45" i="28"/>
  <c r="P46" i="28"/>
  <c r="H47" i="28"/>
  <c r="X47" i="28"/>
  <c r="P48" i="28"/>
  <c r="H49" i="28"/>
  <c r="X49" i="28"/>
  <c r="P50" i="28"/>
  <c r="H51" i="28"/>
  <c r="X51" i="28"/>
  <c r="P52" i="28"/>
  <c r="H53" i="28"/>
  <c r="X53" i="28"/>
  <c r="P54" i="28"/>
  <c r="H55" i="28"/>
  <c r="X55" i="28"/>
  <c r="P56" i="28"/>
  <c r="B57" i="28"/>
  <c r="G57" i="28"/>
  <c r="L57" i="28"/>
  <c r="P57" i="28"/>
  <c r="T57" i="28"/>
  <c r="X57" i="28"/>
  <c r="D58" i="28"/>
  <c r="H58" i="28"/>
  <c r="L58" i="28"/>
  <c r="P58" i="28"/>
  <c r="T58" i="28"/>
  <c r="X58" i="28"/>
  <c r="D59" i="28"/>
  <c r="H59" i="28"/>
  <c r="L59" i="28"/>
  <c r="P59" i="28"/>
  <c r="T59" i="28"/>
  <c r="X59" i="28"/>
  <c r="D60" i="28"/>
  <c r="H60" i="28"/>
  <c r="L60" i="28"/>
  <c r="P60" i="28"/>
  <c r="T60" i="28"/>
  <c r="X60" i="28"/>
  <c r="D61" i="28"/>
  <c r="H61" i="28"/>
  <c r="L61" i="28"/>
  <c r="P61" i="28"/>
  <c r="T61" i="28"/>
  <c r="X61" i="28"/>
  <c r="D62" i="28"/>
  <c r="H62" i="28"/>
  <c r="L62" i="28"/>
  <c r="P62" i="28"/>
  <c r="T62" i="28"/>
  <c r="X62" i="28"/>
  <c r="D63" i="28"/>
  <c r="H63" i="28"/>
  <c r="L63" i="28"/>
  <c r="P63" i="28"/>
  <c r="T63" i="28"/>
  <c r="X63" i="28"/>
  <c r="D64" i="28"/>
  <c r="H64" i="28"/>
  <c r="L64" i="28"/>
  <c r="P64" i="28"/>
  <c r="T64" i="28"/>
  <c r="X64" i="28"/>
  <c r="D65" i="28"/>
  <c r="H65" i="28"/>
  <c r="L65" i="28"/>
  <c r="P65" i="28"/>
  <c r="T65" i="28"/>
  <c r="X65" i="28"/>
  <c r="D66" i="28"/>
  <c r="H66" i="28"/>
  <c r="L66" i="28"/>
  <c r="P66" i="28"/>
  <c r="T66" i="28"/>
  <c r="X66" i="28"/>
  <c r="D67" i="28"/>
  <c r="H67" i="28"/>
  <c r="L67" i="28"/>
  <c r="P67" i="28"/>
  <c r="T67" i="28"/>
  <c r="X67" i="28"/>
  <c r="D68" i="28"/>
  <c r="H68" i="28"/>
  <c r="L68" i="28"/>
  <c r="P68" i="28"/>
  <c r="T68" i="28"/>
  <c r="X68" i="28"/>
  <c r="D69" i="28"/>
  <c r="H69" i="28"/>
  <c r="L69" i="28"/>
  <c r="P69" i="28"/>
  <c r="T69" i="28"/>
  <c r="X69" i="28"/>
  <c r="D70" i="28"/>
  <c r="H70" i="28"/>
  <c r="L70" i="28"/>
  <c r="P70" i="28"/>
  <c r="T70" i="28"/>
  <c r="X70" i="28"/>
  <c r="D71" i="28"/>
  <c r="H71" i="28"/>
  <c r="L71" i="28"/>
  <c r="P71" i="28"/>
  <c r="T71" i="28"/>
  <c r="X71" i="28"/>
  <c r="D72" i="28"/>
  <c r="H72" i="28"/>
  <c r="L72" i="28"/>
  <c r="P72" i="28"/>
  <c r="T72" i="28"/>
  <c r="X72" i="28"/>
  <c r="D73" i="28"/>
  <c r="H73" i="28"/>
  <c r="L73" i="28"/>
  <c r="P73" i="28"/>
  <c r="T73" i="28"/>
  <c r="X73" i="28"/>
  <c r="D74" i="28"/>
  <c r="H74" i="28"/>
  <c r="L74" i="28"/>
  <c r="P74" i="28"/>
  <c r="T74" i="28"/>
  <c r="X74" i="28"/>
  <c r="D75" i="28"/>
  <c r="H75" i="28"/>
  <c r="L75" i="28"/>
  <c r="P75" i="28"/>
  <c r="T75" i="28"/>
  <c r="X75" i="28"/>
  <c r="D76" i="28"/>
  <c r="H76" i="28"/>
  <c r="L76" i="28"/>
  <c r="P76" i="28"/>
  <c r="T76" i="28"/>
  <c r="X76" i="28"/>
  <c r="D77" i="28"/>
  <c r="H77" i="28"/>
  <c r="L77" i="28"/>
  <c r="P77" i="28"/>
  <c r="T77" i="28"/>
  <c r="X77" i="28"/>
  <c r="D78" i="28"/>
  <c r="H78" i="28"/>
  <c r="L78" i="28"/>
  <c r="P78" i="28"/>
  <c r="T78" i="28"/>
  <c r="X78" i="28"/>
  <c r="D79" i="28"/>
  <c r="H79" i="28"/>
  <c r="L79" i="28"/>
  <c r="P79" i="28"/>
  <c r="T79" i="28"/>
  <c r="X79" i="28"/>
  <c r="D80" i="28"/>
  <c r="H80" i="28"/>
  <c r="L80" i="28"/>
  <c r="P80" i="28"/>
  <c r="T80" i="28"/>
  <c r="X80" i="28"/>
  <c r="D81" i="28"/>
  <c r="H81" i="28"/>
  <c r="L81" i="28"/>
  <c r="P81" i="28"/>
  <c r="T81" i="28"/>
  <c r="X81" i="28"/>
  <c r="D82" i="28"/>
  <c r="H82" i="28"/>
  <c r="L82" i="28"/>
  <c r="P82" i="28"/>
  <c r="T82" i="28"/>
  <c r="X82" i="28"/>
  <c r="D83" i="28"/>
  <c r="H83" i="28"/>
  <c r="L83" i="28"/>
  <c r="P83" i="28"/>
  <c r="T83" i="28"/>
  <c r="X83" i="28"/>
  <c r="D84" i="28"/>
  <c r="H84" i="28"/>
  <c r="L84" i="28"/>
  <c r="P84" i="28"/>
  <c r="T84" i="28"/>
  <c r="X84" i="28"/>
  <c r="D85" i="28"/>
  <c r="H85" i="28"/>
  <c r="L85" i="28"/>
  <c r="P85" i="28"/>
  <c r="T85" i="28"/>
  <c r="X85" i="28"/>
  <c r="D86" i="28"/>
  <c r="H86" i="28"/>
  <c r="L86" i="28"/>
  <c r="P86" i="28"/>
  <c r="T86" i="28"/>
  <c r="X86" i="28"/>
  <c r="D87" i="28"/>
  <c r="H87" i="28"/>
  <c r="L87" i="28"/>
  <c r="P87" i="28"/>
  <c r="T87" i="28"/>
  <c r="X87" i="28"/>
  <c r="D88" i="28"/>
  <c r="H88" i="28"/>
  <c r="L88" i="28"/>
  <c r="P88" i="28"/>
  <c r="T88" i="28"/>
  <c r="X88" i="28"/>
  <c r="D89" i="28"/>
  <c r="H89" i="28"/>
  <c r="L89" i="28"/>
  <c r="P89" i="28"/>
  <c r="T89" i="28"/>
  <c r="X89" i="28"/>
  <c r="D90" i="28"/>
  <c r="H90" i="28"/>
  <c r="L90" i="28"/>
  <c r="P90" i="28"/>
  <c r="T90" i="28"/>
  <c r="X90" i="28"/>
  <c r="D91" i="28"/>
  <c r="H91" i="28"/>
  <c r="L91" i="28"/>
  <c r="P91" i="28"/>
  <c r="T91" i="28"/>
  <c r="X91" i="28"/>
  <c r="D92" i="28"/>
  <c r="H92" i="28"/>
  <c r="L92" i="28"/>
  <c r="P92" i="28"/>
  <c r="T92" i="28"/>
  <c r="X92" i="28"/>
  <c r="D93" i="28"/>
  <c r="H93" i="28"/>
  <c r="L93" i="28"/>
  <c r="P93" i="28"/>
  <c r="T93" i="28"/>
  <c r="X93" i="28"/>
  <c r="D94" i="28"/>
  <c r="Y11" i="28"/>
  <c r="Q22" i="28"/>
  <c r="V26" i="28"/>
  <c r="N29" i="28"/>
  <c r="F32" i="28"/>
  <c r="V34" i="28"/>
  <c r="N37" i="28"/>
  <c r="F40" i="28"/>
  <c r="L41" i="28"/>
  <c r="D42" i="28"/>
  <c r="T42" i="28"/>
  <c r="L43" i="28"/>
  <c r="D44" i="28"/>
  <c r="T44" i="28"/>
  <c r="L45" i="28"/>
  <c r="D46" i="28"/>
  <c r="T46" i="28"/>
  <c r="L47" i="28"/>
  <c r="D48" i="28"/>
  <c r="T48" i="28"/>
  <c r="L49" i="28"/>
  <c r="D50" i="28"/>
  <c r="T50" i="28"/>
  <c r="L51" i="28"/>
  <c r="D52" i="28"/>
  <c r="T52" i="28"/>
  <c r="L53" i="28"/>
  <c r="D54" i="28"/>
  <c r="T54" i="28"/>
  <c r="L55" i="28"/>
  <c r="D56" i="28"/>
  <c r="T56" i="28"/>
  <c r="C57" i="28"/>
  <c r="H57" i="28"/>
  <c r="M57" i="28"/>
  <c r="Q57" i="28"/>
  <c r="U57" i="28"/>
  <c r="Y57" i="28"/>
  <c r="E58" i="28"/>
  <c r="I58" i="28"/>
  <c r="M58" i="28"/>
  <c r="Q58" i="28"/>
  <c r="U58" i="28"/>
  <c r="Y58" i="28"/>
  <c r="E59" i="28"/>
  <c r="I59" i="28"/>
  <c r="M59" i="28"/>
  <c r="Q59" i="28"/>
  <c r="U59" i="28"/>
  <c r="Y59" i="28"/>
  <c r="E60" i="28"/>
  <c r="I60" i="28"/>
  <c r="M60" i="28"/>
  <c r="Q60" i="28"/>
  <c r="U60" i="28"/>
  <c r="Y60" i="28"/>
  <c r="E61" i="28"/>
  <c r="I61" i="28"/>
  <c r="M61" i="28"/>
  <c r="Q61" i="28"/>
  <c r="U61" i="28"/>
  <c r="Y61" i="28"/>
  <c r="E62" i="28"/>
  <c r="I62" i="28"/>
  <c r="M62" i="28"/>
  <c r="Q62" i="28"/>
  <c r="U62" i="28"/>
  <c r="Y62" i="28"/>
  <c r="E63" i="28"/>
  <c r="I63" i="28"/>
  <c r="M63" i="28"/>
  <c r="Q63" i="28"/>
  <c r="U63" i="28"/>
  <c r="Y63" i="28"/>
  <c r="E64" i="28"/>
  <c r="I64" i="28"/>
  <c r="M64" i="28"/>
  <c r="Q64" i="28"/>
  <c r="U64" i="28"/>
  <c r="Y64" i="28"/>
  <c r="E65" i="28"/>
  <c r="I65" i="28"/>
  <c r="M65" i="28"/>
  <c r="Q65" i="28"/>
  <c r="U65" i="28"/>
  <c r="Y65" i="28"/>
  <c r="E66" i="28"/>
  <c r="I66" i="28"/>
  <c r="M66" i="28"/>
  <c r="Q66" i="28"/>
  <c r="U66" i="28"/>
  <c r="Y66" i="28"/>
  <c r="E67" i="28"/>
  <c r="I67" i="28"/>
  <c r="M67" i="28"/>
  <c r="Q67" i="28"/>
  <c r="U67" i="28"/>
  <c r="Y67" i="28"/>
  <c r="E68" i="28"/>
  <c r="I68" i="28"/>
  <c r="M68" i="28"/>
  <c r="Q68" i="28"/>
  <c r="U68" i="28"/>
  <c r="Y68" i="28"/>
  <c r="E69" i="28"/>
  <c r="I69" i="28"/>
  <c r="M69" i="28"/>
  <c r="Q69" i="28"/>
  <c r="U69" i="28"/>
  <c r="Y69" i="28"/>
  <c r="E70" i="28"/>
  <c r="I70" i="28"/>
  <c r="M70" i="28"/>
  <c r="Q70" i="28"/>
  <c r="U70" i="28"/>
  <c r="Y70" i="28"/>
  <c r="E71" i="28"/>
  <c r="I71" i="28"/>
  <c r="M71" i="28"/>
  <c r="Q71" i="28"/>
  <c r="U71" i="28"/>
  <c r="Y71" i="28"/>
  <c r="E72" i="28"/>
  <c r="I72" i="28"/>
  <c r="M72" i="28"/>
  <c r="Q72" i="28"/>
  <c r="U72" i="28"/>
  <c r="Y72" i="28"/>
  <c r="E73" i="28"/>
  <c r="I73" i="28"/>
  <c r="M73" i="28"/>
  <c r="Q73" i="28"/>
  <c r="U73" i="28"/>
  <c r="Y73" i="28"/>
  <c r="E74" i="28"/>
  <c r="I74" i="28"/>
  <c r="M74" i="28"/>
  <c r="Q74" i="28"/>
  <c r="U74" i="28"/>
  <c r="Y74" i="28"/>
  <c r="E75" i="28"/>
  <c r="I75" i="28"/>
  <c r="M75" i="28"/>
  <c r="Q75" i="28"/>
  <c r="U75" i="28"/>
  <c r="Y75" i="28"/>
  <c r="E76" i="28"/>
  <c r="I76" i="28"/>
  <c r="M76" i="28"/>
  <c r="Q76" i="28"/>
  <c r="U76" i="28"/>
  <c r="Y76" i="28"/>
  <c r="E77" i="28"/>
  <c r="I77" i="28"/>
  <c r="M77" i="28"/>
  <c r="Q77" i="28"/>
  <c r="U77" i="28"/>
  <c r="Y77" i="28"/>
  <c r="E78" i="28"/>
  <c r="I78" i="28"/>
  <c r="M78" i="28"/>
  <c r="Q78" i="28"/>
  <c r="U78" i="28"/>
  <c r="Y78" i="28"/>
  <c r="E79" i="28"/>
  <c r="I79" i="28"/>
  <c r="M79" i="28"/>
  <c r="Q79" i="28"/>
  <c r="U79" i="28"/>
  <c r="Y79" i="28"/>
  <c r="E80" i="28"/>
  <c r="I80" i="28"/>
  <c r="M80" i="28"/>
  <c r="Q80" i="28"/>
  <c r="U80" i="28"/>
  <c r="Y80" i="28"/>
  <c r="E81" i="28"/>
  <c r="I81" i="28"/>
  <c r="M81" i="28"/>
  <c r="Q81" i="28"/>
  <c r="U81" i="28"/>
  <c r="Y81" i="28"/>
  <c r="E82" i="28"/>
  <c r="I82" i="28"/>
  <c r="M82" i="28"/>
  <c r="Q82" i="28"/>
  <c r="U82" i="28"/>
  <c r="Y82" i="28"/>
  <c r="E83" i="28"/>
  <c r="I83" i="28"/>
  <c r="M83" i="28"/>
  <c r="Q83" i="28"/>
  <c r="U83" i="28"/>
  <c r="Y83" i="28"/>
  <c r="E84" i="28"/>
  <c r="I84" i="28"/>
  <c r="M84" i="28"/>
  <c r="Q84" i="28"/>
  <c r="U84" i="28"/>
  <c r="Y84" i="28"/>
  <c r="E85" i="28"/>
  <c r="I85" i="28"/>
  <c r="M85" i="28"/>
  <c r="Q85" i="28"/>
  <c r="U85" i="28"/>
  <c r="Y85" i="28"/>
  <c r="E86" i="28"/>
  <c r="I86" i="28"/>
  <c r="M86" i="28"/>
  <c r="Q86" i="28"/>
  <c r="U86" i="28"/>
  <c r="Y86" i="28"/>
  <c r="E87" i="28"/>
  <c r="I87" i="28"/>
  <c r="M87" i="28"/>
  <c r="Q87" i="28"/>
  <c r="U87" i="28"/>
  <c r="Y87" i="28"/>
  <c r="E88" i="28"/>
  <c r="I88" i="28"/>
  <c r="M88" i="28"/>
  <c r="Q88" i="28"/>
  <c r="U88" i="28"/>
  <c r="Y88" i="28"/>
  <c r="E89" i="28"/>
  <c r="I89" i="28"/>
  <c r="M89" i="28"/>
  <c r="Q89" i="28"/>
  <c r="U89" i="28"/>
  <c r="Y89" i="28"/>
  <c r="E90" i="28"/>
  <c r="I90" i="28"/>
  <c r="M90" i="28"/>
  <c r="Q90" i="28"/>
  <c r="U90" i="28"/>
  <c r="Y90" i="28"/>
  <c r="E91" i="28"/>
  <c r="I91" i="28"/>
  <c r="M91" i="28"/>
  <c r="Q91" i="28"/>
  <c r="U91" i="28"/>
  <c r="Y91" i="28"/>
  <c r="E92" i="28"/>
  <c r="I92" i="28"/>
  <c r="M92" i="28"/>
  <c r="Q92" i="28"/>
  <c r="U92" i="28"/>
  <c r="Y92" i="28"/>
  <c r="E93" i="28"/>
  <c r="I93" i="28"/>
  <c r="M93" i="28"/>
  <c r="Q14" i="28"/>
  <c r="V32" i="28"/>
  <c r="P41" i="28"/>
  <c r="H44" i="28"/>
  <c r="X46" i="28"/>
  <c r="P49" i="28"/>
  <c r="H52" i="28"/>
  <c r="X54" i="28"/>
  <c r="D57" i="28"/>
  <c r="V57" i="28"/>
  <c r="N58" i="28"/>
  <c r="F59" i="28"/>
  <c r="V59" i="28"/>
  <c r="N60" i="28"/>
  <c r="F61" i="28"/>
  <c r="V61" i="28"/>
  <c r="N62" i="28"/>
  <c r="F63" i="28"/>
  <c r="V63" i="28"/>
  <c r="N64" i="28"/>
  <c r="F65" i="28"/>
  <c r="V65" i="28"/>
  <c r="N66" i="28"/>
  <c r="F67" i="28"/>
  <c r="V67" i="28"/>
  <c r="N68" i="28"/>
  <c r="F69" i="28"/>
  <c r="V69" i="28"/>
  <c r="N70" i="28"/>
  <c r="F71" i="28"/>
  <c r="V71" i="28"/>
  <c r="N72" i="28"/>
  <c r="F73" i="28"/>
  <c r="V73" i="28"/>
  <c r="N74" i="28"/>
  <c r="F75" i="28"/>
  <c r="V75" i="28"/>
  <c r="N76" i="28"/>
  <c r="F77" i="28"/>
  <c r="V77" i="28"/>
  <c r="N78" i="28"/>
  <c r="F79" i="28"/>
  <c r="V79" i="28"/>
  <c r="N80" i="28"/>
  <c r="F81" i="28"/>
  <c r="V81" i="28"/>
  <c r="N82" i="28"/>
  <c r="F83" i="28"/>
  <c r="V83" i="28"/>
  <c r="N84" i="28"/>
  <c r="F85" i="28"/>
  <c r="V85" i="28"/>
  <c r="N86" i="28"/>
  <c r="F87" i="28"/>
  <c r="V87" i="28"/>
  <c r="N88" i="28"/>
  <c r="F89" i="28"/>
  <c r="V89" i="28"/>
  <c r="N90" i="28"/>
  <c r="F91" i="28"/>
  <c r="V91" i="28"/>
  <c r="N92" i="28"/>
  <c r="F93" i="28"/>
  <c r="R93" i="28"/>
  <c r="B94" i="28"/>
  <c r="H94" i="28"/>
  <c r="L94" i="28"/>
  <c r="P94" i="28"/>
  <c r="T94" i="28"/>
  <c r="X94" i="28"/>
  <c r="D95" i="28"/>
  <c r="H95" i="28"/>
  <c r="L95" i="28"/>
  <c r="P95" i="28"/>
  <c r="T95" i="28"/>
  <c r="X95" i="28"/>
  <c r="D96" i="28"/>
  <c r="H96" i="28"/>
  <c r="L96" i="28"/>
  <c r="P96" i="28"/>
  <c r="T96" i="28"/>
  <c r="X96" i="28"/>
  <c r="D97" i="28"/>
  <c r="H97" i="28"/>
  <c r="L97" i="28"/>
  <c r="P97" i="28"/>
  <c r="T97" i="28"/>
  <c r="X97" i="28"/>
  <c r="D98" i="28"/>
  <c r="H98" i="28"/>
  <c r="L98" i="28"/>
  <c r="P98" i="28"/>
  <c r="T98" i="28"/>
  <c r="X98" i="28"/>
  <c r="D99" i="28"/>
  <c r="H99" i="28"/>
  <c r="L99" i="28"/>
  <c r="P99" i="28"/>
  <c r="T99" i="28"/>
  <c r="X99" i="28"/>
  <c r="D100" i="28"/>
  <c r="H100" i="28"/>
  <c r="L100" i="28"/>
  <c r="P100" i="28"/>
  <c r="T100" i="28"/>
  <c r="X100" i="28"/>
  <c r="D101" i="28"/>
  <c r="H101" i="28"/>
  <c r="L101" i="28"/>
  <c r="P101" i="28"/>
  <c r="T101" i="28"/>
  <c r="X101" i="28"/>
  <c r="D102" i="28"/>
  <c r="H102" i="28"/>
  <c r="L102" i="28"/>
  <c r="P102" i="28"/>
  <c r="T102" i="28"/>
  <c r="X102" i="28"/>
  <c r="D103" i="28"/>
  <c r="H103" i="28"/>
  <c r="L103" i="28"/>
  <c r="P103" i="28"/>
  <c r="T103" i="28"/>
  <c r="X103" i="28"/>
  <c r="D104" i="28"/>
  <c r="H104" i="28"/>
  <c r="L104" i="28"/>
  <c r="P104" i="28"/>
  <c r="T104" i="28"/>
  <c r="X104" i="28"/>
  <c r="D105" i="28"/>
  <c r="H105" i="28"/>
  <c r="L105" i="28"/>
  <c r="P105" i="28"/>
  <c r="T105" i="28"/>
  <c r="X105" i="28"/>
  <c r="D106" i="28"/>
  <c r="H106" i="28"/>
  <c r="L106" i="28"/>
  <c r="P106" i="28"/>
  <c r="T106" i="28"/>
  <c r="X106" i="28"/>
  <c r="D107" i="28"/>
  <c r="H107" i="28"/>
  <c r="L107" i="28"/>
  <c r="P107" i="28"/>
  <c r="T107" i="28"/>
  <c r="X107" i="28"/>
  <c r="F30" i="28"/>
  <c r="H54" i="28"/>
  <c r="B59" i="28"/>
  <c r="B61" i="28"/>
  <c r="J62" i="28"/>
  <c r="J64" i="28"/>
  <c r="J66" i="28"/>
  <c r="J68" i="28"/>
  <c r="J70" i="28"/>
  <c r="J72" i="28"/>
  <c r="B75" i="28"/>
  <c r="R75" i="28"/>
  <c r="R77" i="28"/>
  <c r="R79" i="28"/>
  <c r="R81" i="28"/>
  <c r="R83" i="28"/>
  <c r="R85" i="28"/>
  <c r="R87" i="28"/>
  <c r="R89" i="28"/>
  <c r="J92" i="28"/>
  <c r="Q93" i="28"/>
  <c r="K94" i="28"/>
  <c r="C95" i="28"/>
  <c r="K95" i="28"/>
  <c r="W95" i="28"/>
  <c r="K96" i="28"/>
  <c r="W96" i="28"/>
  <c r="K97" i="28"/>
  <c r="W97" i="28"/>
  <c r="K98" i="28"/>
  <c r="W98" i="28"/>
  <c r="K99" i="28"/>
  <c r="W99" i="28"/>
  <c r="K100" i="28"/>
  <c r="W100" i="28"/>
  <c r="K101" i="28"/>
  <c r="W101" i="28"/>
  <c r="K102" i="28"/>
  <c r="W102" i="28"/>
  <c r="O103" i="28"/>
  <c r="W103" i="28"/>
  <c r="K104" i="28"/>
  <c r="C105" i="28"/>
  <c r="K105" i="28"/>
  <c r="W105" i="28"/>
  <c r="O106" i="28"/>
  <c r="W106" i="28"/>
  <c r="K107" i="28"/>
  <c r="W107" i="28"/>
  <c r="T24" i="28"/>
  <c r="N35" i="28"/>
  <c r="H42" i="28"/>
  <c r="X44" i="28"/>
  <c r="P47" i="28"/>
  <c r="H50" i="28"/>
  <c r="X52" i="28"/>
  <c r="P55" i="28"/>
  <c r="J57" i="28"/>
  <c r="B58" i="28"/>
  <c r="R58" i="28"/>
  <c r="J59" i="28"/>
  <c r="B60" i="28"/>
  <c r="R60" i="28"/>
  <c r="J61" i="28"/>
  <c r="B62" i="28"/>
  <c r="R62" i="28"/>
  <c r="J63" i="28"/>
  <c r="B64" i="28"/>
  <c r="R64" i="28"/>
  <c r="J65" i="28"/>
  <c r="B66" i="28"/>
  <c r="R66" i="28"/>
  <c r="J67" i="28"/>
  <c r="B68" i="28"/>
  <c r="R68" i="28"/>
  <c r="J69" i="28"/>
  <c r="B70" i="28"/>
  <c r="R70" i="28"/>
  <c r="J71" i="28"/>
  <c r="B72" i="28"/>
  <c r="R72" i="28"/>
  <c r="J73" i="28"/>
  <c r="B74" i="28"/>
  <c r="R74" i="28"/>
  <c r="J75" i="28"/>
  <c r="B76" i="28"/>
  <c r="R76" i="28"/>
  <c r="J77" i="28"/>
  <c r="B78" i="28"/>
  <c r="R78" i="28"/>
  <c r="J79" i="28"/>
  <c r="B80" i="28"/>
  <c r="R80" i="28"/>
  <c r="J81" i="28"/>
  <c r="B82" i="28"/>
  <c r="R82" i="28"/>
  <c r="J83" i="28"/>
  <c r="B84" i="28"/>
  <c r="R84" i="28"/>
  <c r="J85" i="28"/>
  <c r="B86" i="28"/>
  <c r="R86" i="28"/>
  <c r="J87" i="28"/>
  <c r="B88" i="28"/>
  <c r="R88" i="28"/>
  <c r="J89" i="28"/>
  <c r="B90" i="28"/>
  <c r="R90" i="28"/>
  <c r="J91" i="28"/>
  <c r="B92" i="28"/>
  <c r="R92" i="28"/>
  <c r="J93" i="28"/>
  <c r="U93" i="28"/>
  <c r="E94" i="28"/>
  <c r="I94" i="28"/>
  <c r="M94" i="28"/>
  <c r="Q94" i="28"/>
  <c r="U94" i="28"/>
  <c r="Y94" i="28"/>
  <c r="E95" i="28"/>
  <c r="I95" i="28"/>
  <c r="M95" i="28"/>
  <c r="Q95" i="28"/>
  <c r="U95" i="28"/>
  <c r="Y95" i="28"/>
  <c r="E96" i="28"/>
  <c r="I96" i="28"/>
  <c r="M96" i="28"/>
  <c r="Q96" i="28"/>
  <c r="U96" i="28"/>
  <c r="Y96" i="28"/>
  <c r="E97" i="28"/>
  <c r="I97" i="28"/>
  <c r="M97" i="28"/>
  <c r="Q97" i="28"/>
  <c r="U97" i="28"/>
  <c r="Y97" i="28"/>
  <c r="E98" i="28"/>
  <c r="I98" i="28"/>
  <c r="M98" i="28"/>
  <c r="Q98" i="28"/>
  <c r="U98" i="28"/>
  <c r="Y98" i="28"/>
  <c r="E99" i="28"/>
  <c r="I99" i="28"/>
  <c r="M99" i="28"/>
  <c r="Q99" i="28"/>
  <c r="U99" i="28"/>
  <c r="Y99" i="28"/>
  <c r="E100" i="28"/>
  <c r="I100" i="28"/>
  <c r="M100" i="28"/>
  <c r="Q100" i="28"/>
  <c r="U100" i="28"/>
  <c r="Y100" i="28"/>
  <c r="E101" i="28"/>
  <c r="I101" i="28"/>
  <c r="M101" i="28"/>
  <c r="Q101" i="28"/>
  <c r="U101" i="28"/>
  <c r="Y101" i="28"/>
  <c r="E102" i="28"/>
  <c r="I102" i="28"/>
  <c r="M102" i="28"/>
  <c r="Q102" i="28"/>
  <c r="U102" i="28"/>
  <c r="Y102" i="28"/>
  <c r="E103" i="28"/>
  <c r="I103" i="28"/>
  <c r="M103" i="28"/>
  <c r="Q103" i="28"/>
  <c r="U103" i="28"/>
  <c r="Y103" i="28"/>
  <c r="E104" i="28"/>
  <c r="I104" i="28"/>
  <c r="M104" i="28"/>
  <c r="Q104" i="28"/>
  <c r="U104" i="28"/>
  <c r="Y104" i="28"/>
  <c r="E105" i="28"/>
  <c r="I105" i="28"/>
  <c r="M105" i="28"/>
  <c r="Q105" i="28"/>
  <c r="U105" i="28"/>
  <c r="Y105" i="28"/>
  <c r="E106" i="28"/>
  <c r="I106" i="28"/>
  <c r="M106" i="28"/>
  <c r="Q106" i="28"/>
  <c r="U106" i="28"/>
  <c r="Y106" i="28"/>
  <c r="E107" i="28"/>
  <c r="I107" i="28"/>
  <c r="M107" i="28"/>
  <c r="Q107" i="28"/>
  <c r="U107" i="28"/>
  <c r="Y107" i="28"/>
  <c r="T40" i="28"/>
  <c r="W56" i="28"/>
  <c r="J58" i="28"/>
  <c r="J60" i="28"/>
  <c r="B63" i="28"/>
  <c r="B65" i="28"/>
  <c r="B67" i="28"/>
  <c r="B69" i="28"/>
  <c r="B71" i="28"/>
  <c r="B73" i="28"/>
  <c r="J74" i="28"/>
  <c r="J76" i="28"/>
  <c r="J78" i="28"/>
  <c r="J80" i="28"/>
  <c r="J82" i="28"/>
  <c r="J84" i="28"/>
  <c r="J86" i="28"/>
  <c r="J88" i="28"/>
  <c r="J90" i="28"/>
  <c r="R91" i="28"/>
  <c r="Y93" i="28"/>
  <c r="O94" i="28"/>
  <c r="W94" i="28"/>
  <c r="O95" i="28"/>
  <c r="C96" i="28"/>
  <c r="O96" i="28"/>
  <c r="C97" i="28"/>
  <c r="O97" i="28"/>
  <c r="C98" i="28"/>
  <c r="O98" i="28"/>
  <c r="C99" i="28"/>
  <c r="O99" i="28"/>
  <c r="C100" i="28"/>
  <c r="O100" i="28"/>
  <c r="C101" i="28"/>
  <c r="O101" i="28"/>
  <c r="C102" i="28"/>
  <c r="O102" i="28"/>
  <c r="C103" i="28"/>
  <c r="K103" i="28"/>
  <c r="C104" i="28"/>
  <c r="O104" i="28"/>
  <c r="W104" i="28"/>
  <c r="O105" i="28"/>
  <c r="C106" i="28"/>
  <c r="K106" i="28"/>
  <c r="C107" i="28"/>
  <c r="O107" i="28"/>
  <c r="N27" i="28"/>
  <c r="F38" i="28"/>
  <c r="X42" i="28"/>
  <c r="P45" i="28"/>
  <c r="H48" i="28"/>
  <c r="X50" i="28"/>
  <c r="P53" i="28"/>
  <c r="H56" i="28"/>
  <c r="N57" i="28"/>
  <c r="F58" i="28"/>
  <c r="V58" i="28"/>
  <c r="N59" i="28"/>
  <c r="F60" i="28"/>
  <c r="V60" i="28"/>
  <c r="N61" i="28"/>
  <c r="F62" i="28"/>
  <c r="V62" i="28"/>
  <c r="N63" i="28"/>
  <c r="F64" i="28"/>
  <c r="V64" i="28"/>
  <c r="N65" i="28"/>
  <c r="F66" i="28"/>
  <c r="V66" i="28"/>
  <c r="N67" i="28"/>
  <c r="F68" i="28"/>
  <c r="V68" i="28"/>
  <c r="N69" i="28"/>
  <c r="F70" i="28"/>
  <c r="V70" i="28"/>
  <c r="N71" i="28"/>
  <c r="F72" i="28"/>
  <c r="V72" i="28"/>
  <c r="N73" i="28"/>
  <c r="F74" i="28"/>
  <c r="V74" i="28"/>
  <c r="N75" i="28"/>
  <c r="F76" i="28"/>
  <c r="V76" i="28"/>
  <c r="N77" i="28"/>
  <c r="F78" i="28"/>
  <c r="V78" i="28"/>
  <c r="N79" i="28"/>
  <c r="F80" i="28"/>
  <c r="V80" i="28"/>
  <c r="N81" i="28"/>
  <c r="F82" i="28"/>
  <c r="V82" i="28"/>
  <c r="N83" i="28"/>
  <c r="F84" i="28"/>
  <c r="V84" i="28"/>
  <c r="N85" i="28"/>
  <c r="F86" i="28"/>
  <c r="V86" i="28"/>
  <c r="N87" i="28"/>
  <c r="F88" i="28"/>
  <c r="V88" i="28"/>
  <c r="N89" i="28"/>
  <c r="F90" i="28"/>
  <c r="V90" i="28"/>
  <c r="N91" i="28"/>
  <c r="F92" i="28"/>
  <c r="V92" i="28"/>
  <c r="N93" i="28"/>
  <c r="V93" i="28"/>
  <c r="F94" i="28"/>
  <c r="J94" i="28"/>
  <c r="N94" i="28"/>
  <c r="R94" i="28"/>
  <c r="V94" i="28"/>
  <c r="B95" i="28"/>
  <c r="F95" i="28"/>
  <c r="J95" i="28"/>
  <c r="N95" i="28"/>
  <c r="R95" i="28"/>
  <c r="V95" i="28"/>
  <c r="B96" i="28"/>
  <c r="F96" i="28"/>
  <c r="J96" i="28"/>
  <c r="N96" i="28"/>
  <c r="R96" i="28"/>
  <c r="V96" i="28"/>
  <c r="B97" i="28"/>
  <c r="F97" i="28"/>
  <c r="J97" i="28"/>
  <c r="N97" i="28"/>
  <c r="R97" i="28"/>
  <c r="V97" i="28"/>
  <c r="B98" i="28"/>
  <c r="F98" i="28"/>
  <c r="J98" i="28"/>
  <c r="N98" i="28"/>
  <c r="R98" i="28"/>
  <c r="V98" i="28"/>
  <c r="B99" i="28"/>
  <c r="F99" i="28"/>
  <c r="J99" i="28"/>
  <c r="N99" i="28"/>
  <c r="R99" i="28"/>
  <c r="V99" i="28"/>
  <c r="B100" i="28"/>
  <c r="F100" i="28"/>
  <c r="J100" i="28"/>
  <c r="N100" i="28"/>
  <c r="R100" i="28"/>
  <c r="V100" i="28"/>
  <c r="B101" i="28"/>
  <c r="F101" i="28"/>
  <c r="J101" i="28"/>
  <c r="N101" i="28"/>
  <c r="R101" i="28"/>
  <c r="V101" i="28"/>
  <c r="B102" i="28"/>
  <c r="F102" i="28"/>
  <c r="J102" i="28"/>
  <c r="N102" i="28"/>
  <c r="R102" i="28"/>
  <c r="V102" i="28"/>
  <c r="B103" i="28"/>
  <c r="F103" i="28"/>
  <c r="J103" i="28"/>
  <c r="N103" i="28"/>
  <c r="R103" i="28"/>
  <c r="V103" i="28"/>
  <c r="B104" i="28"/>
  <c r="F104" i="28"/>
  <c r="J104" i="28"/>
  <c r="N104" i="28"/>
  <c r="R104" i="28"/>
  <c r="V104" i="28"/>
  <c r="B105" i="28"/>
  <c r="F105" i="28"/>
  <c r="J105" i="28"/>
  <c r="N105" i="28"/>
  <c r="R105" i="28"/>
  <c r="V105" i="28"/>
  <c r="B106" i="28"/>
  <c r="F106" i="28"/>
  <c r="J106" i="28"/>
  <c r="N106" i="28"/>
  <c r="R106" i="28"/>
  <c r="V106" i="28"/>
  <c r="B107" i="28"/>
  <c r="F107" i="28"/>
  <c r="J107" i="28"/>
  <c r="N107" i="28"/>
  <c r="R107" i="28"/>
  <c r="V107" i="28"/>
  <c r="P43" i="28"/>
  <c r="H46" i="28"/>
  <c r="X48" i="28"/>
  <c r="P51" i="28"/>
  <c r="R57" i="28"/>
  <c r="R59" i="28"/>
  <c r="R61" i="28"/>
  <c r="R63" i="28"/>
  <c r="R65" i="28"/>
  <c r="R67" i="28"/>
  <c r="R69" i="28"/>
  <c r="R71" i="28"/>
  <c r="R73" i="28"/>
  <c r="B77" i="28"/>
  <c r="B79" i="28"/>
  <c r="B81" i="28"/>
  <c r="B83" i="28"/>
  <c r="B85" i="28"/>
  <c r="B87" i="28"/>
  <c r="B89" i="28"/>
  <c r="B91" i="28"/>
  <c r="B93" i="28"/>
  <c r="G94" i="28"/>
  <c r="S94" i="28"/>
  <c r="G95" i="28"/>
  <c r="S95" i="28"/>
  <c r="G96" i="28"/>
  <c r="S96" i="28"/>
  <c r="G97" i="28"/>
  <c r="S97" i="28"/>
  <c r="G98" i="28"/>
  <c r="S98" i="28"/>
  <c r="G99" i="28"/>
  <c r="S99" i="28"/>
  <c r="G100" i="28"/>
  <c r="S100" i="28"/>
  <c r="G101" i="28"/>
  <c r="S101" i="28"/>
  <c r="G102" i="28"/>
  <c r="S102" i="28"/>
  <c r="G103" i="28"/>
  <c r="S103" i="28"/>
  <c r="G104" i="28"/>
  <c r="S104" i="28"/>
  <c r="G105" i="28"/>
  <c r="S105" i="28"/>
  <c r="G106" i="28"/>
  <c r="S106" i="28"/>
  <c r="G107" i="28"/>
  <c r="S107" i="28"/>
  <c r="C3" i="28"/>
  <c r="G3" i="28"/>
  <c r="K3" i="28"/>
  <c r="O3" i="28"/>
  <c r="S3" i="28"/>
  <c r="W3" i="28"/>
  <c r="N3" i="28"/>
  <c r="V3" i="28"/>
  <c r="D3" i="28"/>
  <c r="H3" i="28"/>
  <c r="L3" i="28"/>
  <c r="P3" i="28"/>
  <c r="T3" i="28"/>
  <c r="X3" i="28"/>
  <c r="J3" i="28"/>
  <c r="R3" i="28"/>
  <c r="E3" i="28"/>
  <c r="I3" i="28"/>
  <c r="M3" i="28"/>
  <c r="Q3" i="28"/>
  <c r="U3" i="28"/>
  <c r="Y3" i="28"/>
  <c r="F3" i="28"/>
  <c r="B3" i="28"/>
  <c r="B3" i="27"/>
  <c r="F3" i="27"/>
  <c r="M3" i="27"/>
  <c r="J3" i="27"/>
  <c r="L3" i="27"/>
  <c r="N3" i="27"/>
  <c r="K3" i="27"/>
  <c r="Y3" i="27"/>
  <c r="I3" i="27"/>
  <c r="X3" i="27"/>
  <c r="H3" i="27"/>
  <c r="W3" i="27"/>
  <c r="G3" i="27"/>
  <c r="U3" i="27"/>
  <c r="E3" i="27"/>
  <c r="T3" i="27"/>
  <c r="D3" i="27"/>
  <c r="S3" i="27"/>
  <c r="C3" i="27"/>
  <c r="Q3" i="27"/>
  <c r="R3" i="27"/>
  <c r="P3" i="27"/>
  <c r="V3" i="27"/>
  <c r="O3" i="27"/>
  <c r="S107" i="27"/>
  <c r="S105" i="27"/>
  <c r="S103" i="27"/>
  <c r="S101" i="27"/>
  <c r="S99" i="27"/>
  <c r="S97" i="27"/>
  <c r="S95" i="27"/>
  <c r="B93" i="27"/>
  <c r="B85" i="27"/>
  <c r="B77" i="27"/>
  <c r="R67" i="27"/>
  <c r="R59" i="27"/>
  <c r="H46" i="27"/>
  <c r="N107" i="27"/>
  <c r="V106" i="27"/>
  <c r="F106" i="27"/>
  <c r="N105" i="27"/>
  <c r="V104" i="27"/>
  <c r="F104" i="27"/>
  <c r="N103" i="27"/>
  <c r="V102" i="27"/>
  <c r="F102" i="27"/>
  <c r="N101" i="27"/>
  <c r="V100" i="27"/>
  <c r="F100" i="27"/>
  <c r="N99" i="27"/>
  <c r="V98" i="27"/>
  <c r="F98" i="27"/>
  <c r="N97" i="27"/>
  <c r="V96" i="27"/>
  <c r="F96" i="27"/>
  <c r="N95" i="27"/>
  <c r="V94" i="27"/>
  <c r="F94" i="27"/>
  <c r="F92" i="27"/>
  <c r="N89" i="27"/>
  <c r="V86" i="27"/>
  <c r="F84" i="27"/>
  <c r="N81" i="27"/>
  <c r="V78" i="27"/>
  <c r="F76" i="27"/>
  <c r="N73" i="27"/>
  <c r="V70" i="27"/>
  <c r="F68" i="27"/>
  <c r="N65" i="27"/>
  <c r="V62" i="27"/>
  <c r="F60" i="27"/>
  <c r="N57" i="27"/>
  <c r="H48" i="27"/>
  <c r="N27" i="27"/>
  <c r="C106" i="27"/>
  <c r="C104" i="27"/>
  <c r="C102" i="27"/>
  <c r="C100" i="27"/>
  <c r="C98" i="27"/>
  <c r="C96" i="27"/>
  <c r="Y93" i="27"/>
  <c r="J86" i="27"/>
  <c r="J78" i="27"/>
  <c r="B71" i="27"/>
  <c r="B63" i="27"/>
  <c r="T40" i="27"/>
  <c r="M107" i="27"/>
  <c r="U106" i="27"/>
  <c r="E106" i="27"/>
  <c r="M105" i="27"/>
  <c r="U104" i="27"/>
  <c r="E104" i="27"/>
  <c r="M103" i="27"/>
  <c r="U102" i="27"/>
  <c r="E102" i="27"/>
  <c r="M101" i="27"/>
  <c r="U100" i="27"/>
  <c r="E100" i="27"/>
  <c r="M99" i="27"/>
  <c r="U98" i="27"/>
  <c r="E98" i="27"/>
  <c r="M97" i="27"/>
  <c r="U96" i="27"/>
  <c r="E96" i="27"/>
  <c r="M95" i="27"/>
  <c r="U94" i="27"/>
  <c r="E94" i="27"/>
  <c r="B92" i="27"/>
  <c r="J89" i="27"/>
  <c r="R86" i="27"/>
  <c r="B84" i="27"/>
  <c r="J81" i="27"/>
  <c r="R78" i="27"/>
  <c r="B76" i="27"/>
  <c r="J73" i="27"/>
  <c r="R70" i="27"/>
  <c r="B68" i="27"/>
  <c r="J65" i="27"/>
  <c r="R62" i="27"/>
  <c r="B60" i="27"/>
  <c r="J57" i="27"/>
  <c r="P47" i="27"/>
  <c r="T24" i="27"/>
  <c r="O106" i="27"/>
  <c r="K104" i="27"/>
  <c r="K102" i="27"/>
  <c r="K100" i="27"/>
  <c r="K98" i="27"/>
  <c r="K96" i="27"/>
  <c r="K94" i="27"/>
  <c r="R87" i="27"/>
  <c r="R79" i="27"/>
  <c r="J72" i="27"/>
  <c r="J64" i="27"/>
  <c r="H54" i="27"/>
  <c r="P107" i="27"/>
  <c r="X106" i="27"/>
  <c r="H106" i="27"/>
  <c r="P105" i="27"/>
  <c r="X104" i="27"/>
  <c r="H104" i="27"/>
  <c r="P103" i="27"/>
  <c r="X102" i="27"/>
  <c r="H102" i="27"/>
  <c r="P101" i="27"/>
  <c r="X100" i="27"/>
  <c r="H100" i="27"/>
  <c r="P99" i="27"/>
  <c r="X98" i="27"/>
  <c r="H98" i="27"/>
  <c r="P97" i="27"/>
  <c r="X96" i="27"/>
  <c r="H96" i="27"/>
  <c r="G107" i="27"/>
  <c r="G105" i="27"/>
  <c r="G103" i="27"/>
  <c r="G101" i="27"/>
  <c r="G99" i="27"/>
  <c r="G97" i="27"/>
  <c r="G95" i="27"/>
  <c r="B91" i="27"/>
  <c r="B83" i="27"/>
  <c r="R73" i="27"/>
  <c r="R65" i="27"/>
  <c r="R57" i="27"/>
  <c r="P43" i="27"/>
  <c r="J107" i="27"/>
  <c r="R106" i="27"/>
  <c r="B106" i="27"/>
  <c r="J105" i="27"/>
  <c r="R104" i="27"/>
  <c r="B104" i="27"/>
  <c r="J103" i="27"/>
  <c r="R102" i="27"/>
  <c r="B102" i="27"/>
  <c r="J101" i="27"/>
  <c r="R100" i="27"/>
  <c r="B100" i="27"/>
  <c r="J99" i="27"/>
  <c r="R98" i="27"/>
  <c r="B98" i="27"/>
  <c r="J97" i="27"/>
  <c r="R96" i="27"/>
  <c r="B96" i="27"/>
  <c r="J95" i="27"/>
  <c r="R94" i="27"/>
  <c r="V93" i="27"/>
  <c r="N91" i="27"/>
  <c r="V88" i="27"/>
  <c r="F86" i="27"/>
  <c r="N83" i="27"/>
  <c r="V80" i="27"/>
  <c r="F78" i="27"/>
  <c r="N75" i="27"/>
  <c r="V72" i="27"/>
  <c r="F70" i="27"/>
  <c r="N67" i="27"/>
  <c r="V64" i="27"/>
  <c r="F62" i="27"/>
  <c r="N59" i="27"/>
  <c r="H56" i="27"/>
  <c r="P45" i="27"/>
  <c r="O107" i="27"/>
  <c r="O105" i="27"/>
  <c r="K103" i="27"/>
  <c r="O101" i="27"/>
  <c r="O99" i="27"/>
  <c r="O97" i="27"/>
  <c r="O95" i="27"/>
  <c r="R91" i="27"/>
  <c r="J84" i="27"/>
  <c r="J76" i="27"/>
  <c r="B69" i="27"/>
  <c r="J60" i="27"/>
  <c r="Y107" i="27"/>
  <c r="I107" i="27"/>
  <c r="Q106" i="27"/>
  <c r="Y105" i="27"/>
  <c r="I105" i="27"/>
  <c r="Q104" i="27"/>
  <c r="Y103" i="27"/>
  <c r="I103" i="27"/>
  <c r="Q102" i="27"/>
  <c r="Y101" i="27"/>
  <c r="I101" i="27"/>
  <c r="Q100" i="27"/>
  <c r="Y99" i="27"/>
  <c r="I99" i="27"/>
  <c r="Q98" i="27"/>
  <c r="Y97" i="27"/>
  <c r="I97" i="27"/>
  <c r="Q96" i="27"/>
  <c r="Y95" i="27"/>
  <c r="I95" i="27"/>
  <c r="Q94" i="27"/>
  <c r="U93" i="27"/>
  <c r="J91" i="27"/>
  <c r="R88" i="27"/>
  <c r="B86" i="27"/>
  <c r="J83" i="27"/>
  <c r="R80" i="27"/>
  <c r="B78" i="27"/>
  <c r="J75" i="27"/>
  <c r="R72" i="27"/>
  <c r="B70" i="27"/>
  <c r="J67" i="27"/>
  <c r="R64" i="27"/>
  <c r="B62" i="27"/>
  <c r="J59" i="27"/>
  <c r="P55" i="27"/>
  <c r="X44" i="27"/>
  <c r="W107" i="27"/>
  <c r="W105" i="27"/>
  <c r="W103" i="27"/>
  <c r="W101" i="27"/>
  <c r="W99" i="27"/>
  <c r="W97" i="27"/>
  <c r="W95" i="27"/>
  <c r="Q93" i="27"/>
  <c r="R85" i="27"/>
  <c r="R77" i="27"/>
  <c r="J70" i="27"/>
  <c r="J62" i="27"/>
  <c r="F30" i="27"/>
  <c r="L107" i="27"/>
  <c r="T106" i="27"/>
  <c r="D106" i="27"/>
  <c r="L105" i="27"/>
  <c r="T104" i="27"/>
  <c r="D104" i="27"/>
  <c r="L103" i="27"/>
  <c r="T102" i="27"/>
  <c r="D102" i="27"/>
  <c r="L101" i="27"/>
  <c r="T100" i="27"/>
  <c r="D100" i="27"/>
  <c r="L99" i="27"/>
  <c r="T98" i="27"/>
  <c r="D98" i="27"/>
  <c r="L97" i="27"/>
  <c r="T96" i="27"/>
  <c r="S106" i="27"/>
  <c r="S104" i="27"/>
  <c r="S102" i="27"/>
  <c r="S100" i="27"/>
  <c r="S98" i="27"/>
  <c r="S96" i="27"/>
  <c r="S94" i="27"/>
  <c r="B89" i="27"/>
  <c r="B81" i="27"/>
  <c r="R71" i="27"/>
  <c r="R63" i="27"/>
  <c r="P51" i="27"/>
  <c r="V107" i="27"/>
  <c r="F107" i="27"/>
  <c r="N106" i="27"/>
  <c r="V105" i="27"/>
  <c r="F105" i="27"/>
  <c r="N104" i="27"/>
  <c r="V103" i="27"/>
  <c r="F103" i="27"/>
  <c r="N102" i="27"/>
  <c r="V101" i="27"/>
  <c r="F101" i="27"/>
  <c r="N100" i="27"/>
  <c r="V99" i="27"/>
  <c r="F99" i="27"/>
  <c r="N98" i="27"/>
  <c r="V97" i="27"/>
  <c r="F97" i="27"/>
  <c r="N96" i="27"/>
  <c r="V95" i="27"/>
  <c r="F95" i="27"/>
  <c r="N94" i="27"/>
  <c r="N93" i="27"/>
  <c r="V90" i="27"/>
  <c r="F88" i="27"/>
  <c r="N85" i="27"/>
  <c r="V82" i="27"/>
  <c r="F80" i="27"/>
  <c r="N77" i="27"/>
  <c r="V74" i="27"/>
  <c r="F72" i="27"/>
  <c r="N69" i="27"/>
  <c r="V66" i="27"/>
  <c r="F64" i="27"/>
  <c r="N61" i="27"/>
  <c r="V58" i="27"/>
  <c r="P53" i="27"/>
  <c r="X42" i="27"/>
  <c r="C107" i="27"/>
  <c r="W104" i="27"/>
  <c r="C103" i="27"/>
  <c r="C101" i="27"/>
  <c r="C99" i="27"/>
  <c r="C97" i="27"/>
  <c r="W94" i="27"/>
  <c r="J90" i="27"/>
  <c r="J82" i="27"/>
  <c r="J74" i="27"/>
  <c r="B67" i="27"/>
  <c r="J58" i="27"/>
  <c r="U107" i="27"/>
  <c r="E107" i="27"/>
  <c r="M106" i="27"/>
  <c r="U105" i="27"/>
  <c r="E105" i="27"/>
  <c r="M104" i="27"/>
  <c r="U103" i="27"/>
  <c r="E103" i="27"/>
  <c r="M102" i="27"/>
  <c r="U101" i="27"/>
  <c r="E101" i="27"/>
  <c r="M100" i="27"/>
  <c r="U99" i="27"/>
  <c r="E99" i="27"/>
  <c r="M98" i="27"/>
  <c r="U97" i="27"/>
  <c r="E97" i="27"/>
  <c r="M96" i="27"/>
  <c r="U95" i="27"/>
  <c r="E95" i="27"/>
  <c r="M94" i="27"/>
  <c r="J93" i="27"/>
  <c r="R90" i="27"/>
  <c r="B88" i="27"/>
  <c r="J85" i="27"/>
  <c r="R82" i="27"/>
  <c r="B80" i="27"/>
  <c r="J77" i="27"/>
  <c r="R74" i="27"/>
  <c r="B72" i="27"/>
  <c r="J69" i="27"/>
  <c r="R66" i="27"/>
  <c r="B64" i="27"/>
  <c r="J61" i="27"/>
  <c r="R58" i="27"/>
  <c r="X52" i="27"/>
  <c r="H42" i="27"/>
  <c r="K107" i="27"/>
  <c r="K105" i="27"/>
  <c r="O103" i="27"/>
  <c r="K101" i="27"/>
  <c r="K99" i="27"/>
  <c r="K97" i="27"/>
  <c r="K95" i="27"/>
  <c r="J92" i="27"/>
  <c r="R83" i="27"/>
  <c r="R75" i="27"/>
  <c r="J68" i="27"/>
  <c r="B61" i="27"/>
  <c r="X107" i="27"/>
  <c r="H107" i="27"/>
  <c r="P106" i="27"/>
  <c r="X105" i="27"/>
  <c r="H105" i="27"/>
  <c r="P104" i="27"/>
  <c r="X103" i="27"/>
  <c r="H103" i="27"/>
  <c r="P102" i="27"/>
  <c r="X101" i="27"/>
  <c r="H101" i="27"/>
  <c r="P100" i="27"/>
  <c r="X99" i="27"/>
  <c r="H99" i="27"/>
  <c r="P98" i="27"/>
  <c r="X97" i="27"/>
  <c r="G106" i="27"/>
  <c r="G104" i="27"/>
  <c r="G102" i="27"/>
  <c r="G100" i="27"/>
  <c r="G98" i="27"/>
  <c r="G96" i="27"/>
  <c r="G94" i="27"/>
  <c r="B87" i="27"/>
  <c r="B79" i="27"/>
  <c r="R69" i="27"/>
  <c r="R61" i="27"/>
  <c r="X48" i="27"/>
  <c r="R107" i="27"/>
  <c r="B107" i="27"/>
  <c r="J106" i="27"/>
  <c r="R105" i="27"/>
  <c r="B105" i="27"/>
  <c r="J104" i="27"/>
  <c r="R103" i="27"/>
  <c r="B103" i="27"/>
  <c r="J102" i="27"/>
  <c r="R101" i="27"/>
  <c r="B101" i="27"/>
  <c r="J100" i="27"/>
  <c r="R99" i="27"/>
  <c r="B99" i="27"/>
  <c r="J98" i="27"/>
  <c r="R97" i="27"/>
  <c r="B97" i="27"/>
  <c r="J96" i="27"/>
  <c r="R95" i="27"/>
  <c r="B95" i="27"/>
  <c r="J94" i="27"/>
  <c r="V92" i="27"/>
  <c r="F90" i="27"/>
  <c r="N87" i="27"/>
  <c r="V84" i="27"/>
  <c r="F82" i="27"/>
  <c r="N79" i="27"/>
  <c r="V76" i="27"/>
  <c r="F74" i="27"/>
  <c r="N71" i="27"/>
  <c r="V68" i="27"/>
  <c r="F66" i="27"/>
  <c r="N63" i="27"/>
  <c r="V60" i="27"/>
  <c r="F58" i="27"/>
  <c r="X50" i="27"/>
  <c r="F38" i="27"/>
  <c r="K106" i="27"/>
  <c r="O104" i="27"/>
  <c r="O102" i="27"/>
  <c r="O100" i="27"/>
  <c r="O98" i="27"/>
  <c r="O96" i="27"/>
  <c r="O94" i="27"/>
  <c r="J88" i="27"/>
  <c r="J80" i="27"/>
  <c r="B73" i="27"/>
  <c r="B65" i="27"/>
  <c r="W56" i="27"/>
  <c r="Q107" i="27"/>
  <c r="Y106" i="27"/>
  <c r="I106" i="27"/>
  <c r="Q105" i="27"/>
  <c r="Y104" i="27"/>
  <c r="I104" i="27"/>
  <c r="Q103" i="27"/>
  <c r="Y102" i="27"/>
  <c r="I102" i="27"/>
  <c r="Q101" i="27"/>
  <c r="Y100" i="27"/>
  <c r="I100" i="27"/>
  <c r="Q99" i="27"/>
  <c r="Y98" i="27"/>
  <c r="I98" i="27"/>
  <c r="Q97" i="27"/>
  <c r="Y96" i="27"/>
  <c r="I96" i="27"/>
  <c r="Q95" i="27"/>
  <c r="Y94" i="27"/>
  <c r="I94" i="27"/>
  <c r="R92" i="27"/>
  <c r="B90" i="27"/>
  <c r="J87" i="27"/>
  <c r="R84" i="27"/>
  <c r="B82" i="27"/>
  <c r="J79" i="27"/>
  <c r="R76" i="27"/>
  <c r="B74" i="27"/>
  <c r="J71" i="27"/>
  <c r="R68" i="27"/>
  <c r="B66" i="27"/>
  <c r="J63" i="27"/>
  <c r="R60" i="27"/>
  <c r="B58" i="27"/>
  <c r="H50" i="27"/>
  <c r="N35" i="27"/>
  <c r="W106" i="27"/>
  <c r="C105" i="27"/>
  <c r="W102" i="27"/>
  <c r="W100" i="27"/>
  <c r="W98" i="27"/>
  <c r="W96" i="27"/>
  <c r="C95" i="27"/>
  <c r="R89" i="27"/>
  <c r="R81" i="27"/>
  <c r="B75" i="27"/>
  <c r="J66" i="27"/>
  <c r="B59" i="27"/>
  <c r="T107" i="27"/>
  <c r="D107" i="27"/>
  <c r="L106" i="27"/>
  <c r="T105" i="27"/>
  <c r="D105" i="27"/>
  <c r="L104" i="27"/>
  <c r="T103" i="27"/>
  <c r="D103" i="27"/>
  <c r="L102" i="27"/>
  <c r="T101" i="27"/>
  <c r="D101" i="27"/>
  <c r="L100" i="27"/>
  <c r="T99" i="27"/>
  <c r="D99" i="27"/>
  <c r="L98" i="27"/>
  <c r="T97" i="27"/>
  <c r="D97" i="27"/>
  <c r="H97" i="27"/>
  <c r="X95" i="27"/>
  <c r="H95" i="27"/>
  <c r="P94" i="27"/>
  <c r="R93" i="27"/>
  <c r="F91" i="27"/>
  <c r="N88" i="27"/>
  <c r="V85" i="27"/>
  <c r="F83" i="27"/>
  <c r="N80" i="27"/>
  <c r="V77" i="27"/>
  <c r="F75" i="27"/>
  <c r="N72" i="27"/>
  <c r="V69" i="27"/>
  <c r="F67" i="27"/>
  <c r="N64" i="27"/>
  <c r="V61" i="27"/>
  <c r="F59" i="27"/>
  <c r="X54" i="27"/>
  <c r="H44" i="27"/>
  <c r="M93" i="27"/>
  <c r="U92" i="27"/>
  <c r="E92" i="27"/>
  <c r="M91" i="27"/>
  <c r="U90" i="27"/>
  <c r="E90" i="27"/>
  <c r="M89" i="27"/>
  <c r="U88" i="27"/>
  <c r="E88" i="27"/>
  <c r="M87" i="27"/>
  <c r="U86" i="27"/>
  <c r="E86" i="27"/>
  <c r="M85" i="27"/>
  <c r="U84" i="27"/>
  <c r="E84" i="27"/>
  <c r="M83" i="27"/>
  <c r="U82" i="27"/>
  <c r="E82" i="27"/>
  <c r="M81" i="27"/>
  <c r="U80" i="27"/>
  <c r="E80" i="27"/>
  <c r="M79" i="27"/>
  <c r="U78" i="27"/>
  <c r="E78" i="27"/>
  <c r="M77" i="27"/>
  <c r="U76" i="27"/>
  <c r="E76" i="27"/>
  <c r="M75" i="27"/>
  <c r="U74" i="27"/>
  <c r="E74" i="27"/>
  <c r="M73" i="27"/>
  <c r="U72" i="27"/>
  <c r="E72" i="27"/>
  <c r="M71" i="27"/>
  <c r="U70" i="27"/>
  <c r="E70" i="27"/>
  <c r="M69" i="27"/>
  <c r="U68" i="27"/>
  <c r="E68" i="27"/>
  <c r="M67" i="27"/>
  <c r="U66" i="27"/>
  <c r="E66" i="27"/>
  <c r="M65" i="27"/>
  <c r="U64" i="27"/>
  <c r="E64" i="27"/>
  <c r="M63" i="27"/>
  <c r="U62" i="27"/>
  <c r="E62" i="27"/>
  <c r="M61" i="27"/>
  <c r="U60" i="27"/>
  <c r="E60" i="27"/>
  <c r="M59" i="27"/>
  <c r="U58" i="27"/>
  <c r="E58" i="27"/>
  <c r="M57" i="27"/>
  <c r="D56" i="27"/>
  <c r="L53" i="27"/>
  <c r="T50" i="27"/>
  <c r="D48" i="27"/>
  <c r="L45" i="27"/>
  <c r="T42" i="27"/>
  <c r="N37" i="27"/>
  <c r="V26" i="27"/>
  <c r="X93" i="27"/>
  <c r="H93" i="27"/>
  <c r="P92" i="27"/>
  <c r="X91" i="27"/>
  <c r="H91" i="27"/>
  <c r="P90" i="27"/>
  <c r="X89" i="27"/>
  <c r="H89" i="27"/>
  <c r="P88" i="27"/>
  <c r="X87" i="27"/>
  <c r="H87" i="27"/>
  <c r="P86" i="27"/>
  <c r="X85" i="27"/>
  <c r="H85" i="27"/>
  <c r="P84" i="27"/>
  <c r="X83" i="27"/>
  <c r="H83" i="27"/>
  <c r="P82" i="27"/>
  <c r="X81" i="27"/>
  <c r="H81" i="27"/>
  <c r="P80" i="27"/>
  <c r="X79" i="27"/>
  <c r="H79" i="27"/>
  <c r="P78" i="27"/>
  <c r="X77" i="27"/>
  <c r="H77" i="27"/>
  <c r="P76" i="27"/>
  <c r="X75" i="27"/>
  <c r="H75" i="27"/>
  <c r="P74" i="27"/>
  <c r="X73" i="27"/>
  <c r="H73" i="27"/>
  <c r="P72" i="27"/>
  <c r="X71" i="27"/>
  <c r="H71" i="27"/>
  <c r="P70" i="27"/>
  <c r="X69" i="27"/>
  <c r="H69" i="27"/>
  <c r="P68" i="27"/>
  <c r="X67" i="27"/>
  <c r="H67" i="27"/>
  <c r="P66" i="27"/>
  <c r="X65" i="27"/>
  <c r="H65" i="27"/>
  <c r="P64" i="27"/>
  <c r="X63" i="27"/>
  <c r="H63" i="27"/>
  <c r="P62" i="27"/>
  <c r="X61" i="27"/>
  <c r="H61" i="27"/>
  <c r="P60" i="27"/>
  <c r="X59" i="27"/>
  <c r="H59" i="27"/>
  <c r="P58" i="27"/>
  <c r="X57" i="27"/>
  <c r="G57" i="27"/>
  <c r="H55" i="27"/>
  <c r="P52" i="27"/>
  <c r="X49" i="27"/>
  <c r="H47" i="27"/>
  <c r="P44" i="27"/>
  <c r="X41" i="27"/>
  <c r="F34" i="27"/>
  <c r="Y19" i="27"/>
  <c r="S93" i="27"/>
  <c r="C93" i="27"/>
  <c r="K92" i="27"/>
  <c r="S91" i="27"/>
  <c r="C91" i="27"/>
  <c r="K90" i="27"/>
  <c r="S89" i="27"/>
  <c r="C89" i="27"/>
  <c r="K88" i="27"/>
  <c r="S87" i="27"/>
  <c r="C87" i="27"/>
  <c r="K86" i="27"/>
  <c r="S85" i="27"/>
  <c r="C85" i="27"/>
  <c r="K84" i="27"/>
  <c r="S83" i="27"/>
  <c r="C83" i="27"/>
  <c r="K82" i="27"/>
  <c r="S81" i="27"/>
  <c r="C81" i="27"/>
  <c r="K80" i="27"/>
  <c r="S79" i="27"/>
  <c r="C79" i="27"/>
  <c r="K78" i="27"/>
  <c r="S77" i="27"/>
  <c r="C77" i="27"/>
  <c r="K76" i="27"/>
  <c r="S75" i="27"/>
  <c r="C75" i="27"/>
  <c r="K74" i="27"/>
  <c r="S73" i="27"/>
  <c r="C73" i="27"/>
  <c r="K72" i="27"/>
  <c r="S71" i="27"/>
  <c r="C71" i="27"/>
  <c r="K70" i="27"/>
  <c r="S69" i="27"/>
  <c r="C69" i="27"/>
  <c r="K68" i="27"/>
  <c r="S67" i="27"/>
  <c r="C67" i="27"/>
  <c r="K66" i="27"/>
  <c r="S65" i="27"/>
  <c r="C65" i="27"/>
  <c r="K64" i="27"/>
  <c r="S63" i="27"/>
  <c r="C63" i="27"/>
  <c r="K62" i="27"/>
  <c r="S61" i="27"/>
  <c r="C61" i="27"/>
  <c r="K60" i="27"/>
  <c r="S59" i="27"/>
  <c r="C59" i="27"/>
  <c r="K58" i="27"/>
  <c r="S57" i="27"/>
  <c r="X56" i="27"/>
  <c r="L54" i="27"/>
  <c r="T51" i="27"/>
  <c r="D49" i="27"/>
  <c r="L46" i="27"/>
  <c r="T43" i="27"/>
  <c r="Y40" i="27"/>
  <c r="V30" i="27"/>
  <c r="Q6" i="27"/>
  <c r="G56" i="27"/>
  <c r="O55" i="27"/>
  <c r="W54" i="27"/>
  <c r="G54" i="27"/>
  <c r="O53" i="27"/>
  <c r="W52" i="27"/>
  <c r="G52" i="27"/>
  <c r="O51" i="27"/>
  <c r="W50" i="27"/>
  <c r="G50" i="27"/>
  <c r="O49" i="27"/>
  <c r="W48" i="27"/>
  <c r="G48" i="27"/>
  <c r="O47" i="27"/>
  <c r="W46" i="27"/>
  <c r="G46" i="27"/>
  <c r="O45" i="27"/>
  <c r="W44" i="27"/>
  <c r="G44" i="27"/>
  <c r="O43" i="27"/>
  <c r="W42" i="27"/>
  <c r="G42" i="27"/>
  <c r="O41" i="27"/>
  <c r="R40" i="27"/>
  <c r="B38" i="27"/>
  <c r="J35" i="27"/>
  <c r="R32" i="27"/>
  <c r="B30" i="27"/>
  <c r="J27" i="27"/>
  <c r="O24" i="27"/>
  <c r="Y13" i="27"/>
  <c r="V56" i="27"/>
  <c r="F56" i="27"/>
  <c r="N55" i="27"/>
  <c r="V54" i="27"/>
  <c r="F54" i="27"/>
  <c r="N53" i="27"/>
  <c r="V52" i="27"/>
  <c r="F52" i="27"/>
  <c r="N51" i="27"/>
  <c r="V50" i="27"/>
  <c r="F50" i="27"/>
  <c r="N49" i="27"/>
  <c r="V48" i="27"/>
  <c r="F48" i="27"/>
  <c r="N47" i="27"/>
  <c r="V46" i="27"/>
  <c r="F46" i="27"/>
  <c r="N45" i="27"/>
  <c r="P96" i="27"/>
  <c r="T95" i="27"/>
  <c r="D95" i="27"/>
  <c r="L94" i="27"/>
  <c r="F93" i="27"/>
  <c r="N90" i="27"/>
  <c r="V87" i="27"/>
  <c r="F85" i="27"/>
  <c r="N82" i="27"/>
  <c r="V79" i="27"/>
  <c r="F77" i="27"/>
  <c r="N74" i="27"/>
  <c r="V71" i="27"/>
  <c r="F69" i="27"/>
  <c r="N66" i="27"/>
  <c r="V63" i="27"/>
  <c r="F61" i="27"/>
  <c r="N58" i="27"/>
  <c r="H52" i="27"/>
  <c r="P41" i="27"/>
  <c r="I93" i="27"/>
  <c r="Q92" i="27"/>
  <c r="Y91" i="27"/>
  <c r="I91" i="27"/>
  <c r="Q90" i="27"/>
  <c r="Y89" i="27"/>
  <c r="I89" i="27"/>
  <c r="Q88" i="27"/>
  <c r="Y87" i="27"/>
  <c r="I87" i="27"/>
  <c r="Q86" i="27"/>
  <c r="Y85" i="27"/>
  <c r="I85" i="27"/>
  <c r="Q84" i="27"/>
  <c r="Y83" i="27"/>
  <c r="I83" i="27"/>
  <c r="Q82" i="27"/>
  <c r="Y81" i="27"/>
  <c r="I81" i="27"/>
  <c r="Q80" i="27"/>
  <c r="Y79" i="27"/>
  <c r="I79" i="27"/>
  <c r="Q78" i="27"/>
  <c r="Y77" i="27"/>
  <c r="I77" i="27"/>
  <c r="Q76" i="27"/>
  <c r="Y75" i="27"/>
  <c r="I75" i="27"/>
  <c r="Q74" i="27"/>
  <c r="Y73" i="27"/>
  <c r="I73" i="27"/>
  <c r="Q72" i="27"/>
  <c r="Y71" i="27"/>
  <c r="I71" i="27"/>
  <c r="Q70" i="27"/>
  <c r="Y69" i="27"/>
  <c r="I69" i="27"/>
  <c r="Q68" i="27"/>
  <c r="Y67" i="27"/>
  <c r="I67" i="27"/>
  <c r="Q66" i="27"/>
  <c r="Y65" i="27"/>
  <c r="I65" i="27"/>
  <c r="Q64" i="27"/>
  <c r="Y63" i="27"/>
  <c r="I63" i="27"/>
  <c r="Q62" i="27"/>
  <c r="Y61" i="27"/>
  <c r="I61" i="27"/>
  <c r="Q60" i="27"/>
  <c r="Y59" i="27"/>
  <c r="I59" i="27"/>
  <c r="Q58" i="27"/>
  <c r="Y57" i="27"/>
  <c r="H57" i="27"/>
  <c r="L55" i="27"/>
  <c r="T52" i="27"/>
  <c r="D50" i="27"/>
  <c r="L47" i="27"/>
  <c r="T44" i="27"/>
  <c r="D42" i="27"/>
  <c r="V34" i="27"/>
  <c r="Q22" i="27"/>
  <c r="T93" i="27"/>
  <c r="D93" i="27"/>
  <c r="L92" i="27"/>
  <c r="T91" i="27"/>
  <c r="D91" i="27"/>
  <c r="L90" i="27"/>
  <c r="T89" i="27"/>
  <c r="D89" i="27"/>
  <c r="L88" i="27"/>
  <c r="T87" i="27"/>
  <c r="D87" i="27"/>
  <c r="L86" i="27"/>
  <c r="T85" i="27"/>
  <c r="D85" i="27"/>
  <c r="L84" i="27"/>
  <c r="T83" i="27"/>
  <c r="D83" i="27"/>
  <c r="L82" i="27"/>
  <c r="T81" i="27"/>
  <c r="D81" i="27"/>
  <c r="L80" i="27"/>
  <c r="T79" i="27"/>
  <c r="D79" i="27"/>
  <c r="L78" i="27"/>
  <c r="T77" i="27"/>
  <c r="D77" i="27"/>
  <c r="L76" i="27"/>
  <c r="T75" i="27"/>
  <c r="D75" i="27"/>
  <c r="L74" i="27"/>
  <c r="T73" i="27"/>
  <c r="D73" i="27"/>
  <c r="L72" i="27"/>
  <c r="T71" i="27"/>
  <c r="D71" i="27"/>
  <c r="L70" i="27"/>
  <c r="T69" i="27"/>
  <c r="D69" i="27"/>
  <c r="L68" i="27"/>
  <c r="T67" i="27"/>
  <c r="D67" i="27"/>
  <c r="L66" i="27"/>
  <c r="T65" i="27"/>
  <c r="D65" i="27"/>
  <c r="L64" i="27"/>
  <c r="T63" i="27"/>
  <c r="D63" i="27"/>
  <c r="L62" i="27"/>
  <c r="T61" i="27"/>
  <c r="D61" i="27"/>
  <c r="L60" i="27"/>
  <c r="T59" i="27"/>
  <c r="D59" i="27"/>
  <c r="L58" i="27"/>
  <c r="T57" i="27"/>
  <c r="B57" i="27"/>
  <c r="P54" i="27"/>
  <c r="X51" i="27"/>
  <c r="H49" i="27"/>
  <c r="P46" i="27"/>
  <c r="X43" i="27"/>
  <c r="F41" i="27"/>
  <c r="N31" i="27"/>
  <c r="I9" i="27"/>
  <c r="O93" i="27"/>
  <c r="W92" i="27"/>
  <c r="G92" i="27"/>
  <c r="O91" i="27"/>
  <c r="W90" i="27"/>
  <c r="G90" i="27"/>
  <c r="O89" i="27"/>
  <c r="W88" i="27"/>
  <c r="G88" i="27"/>
  <c r="O87" i="27"/>
  <c r="W86" i="27"/>
  <c r="G86" i="27"/>
  <c r="O85" i="27"/>
  <c r="W84" i="27"/>
  <c r="G84" i="27"/>
  <c r="O83" i="27"/>
  <c r="W82" i="27"/>
  <c r="G82" i="27"/>
  <c r="O81" i="27"/>
  <c r="W80" i="27"/>
  <c r="G80" i="27"/>
  <c r="O79" i="27"/>
  <c r="W78" i="27"/>
  <c r="G78" i="27"/>
  <c r="O77" i="27"/>
  <c r="W76" i="27"/>
  <c r="G76" i="27"/>
  <c r="O75" i="27"/>
  <c r="W74" i="27"/>
  <c r="G74" i="27"/>
  <c r="O73" i="27"/>
  <c r="W72" i="27"/>
  <c r="G72" i="27"/>
  <c r="O71" i="27"/>
  <c r="W70" i="27"/>
  <c r="G70" i="27"/>
  <c r="O69" i="27"/>
  <c r="W68" i="27"/>
  <c r="G68" i="27"/>
  <c r="O67" i="27"/>
  <c r="W66" i="27"/>
  <c r="G66" i="27"/>
  <c r="O65" i="27"/>
  <c r="W64" i="27"/>
  <c r="G64" i="27"/>
  <c r="O63" i="27"/>
  <c r="W62" i="27"/>
  <c r="G62" i="27"/>
  <c r="O61" i="27"/>
  <c r="W60" i="27"/>
  <c r="G60" i="27"/>
  <c r="O59" i="27"/>
  <c r="W58" i="27"/>
  <c r="G58" i="27"/>
  <c r="O57" i="27"/>
  <c r="L56" i="27"/>
  <c r="T53" i="27"/>
  <c r="D51" i="27"/>
  <c r="L48" i="27"/>
  <c r="T45" i="27"/>
  <c r="D43" i="27"/>
  <c r="V38" i="27"/>
  <c r="F28" i="27"/>
  <c r="S56" i="27"/>
  <c r="C56" i="27"/>
  <c r="K55" i="27"/>
  <c r="S54" i="27"/>
  <c r="C54" i="27"/>
  <c r="K53" i="27"/>
  <c r="S52" i="27"/>
  <c r="C52" i="27"/>
  <c r="K51" i="27"/>
  <c r="S50" i="27"/>
  <c r="C50" i="27"/>
  <c r="K49" i="27"/>
  <c r="S48" i="27"/>
  <c r="C48" i="27"/>
  <c r="K47" i="27"/>
  <c r="S46" i="27"/>
  <c r="C46" i="27"/>
  <c r="K45" i="27"/>
  <c r="S44" i="27"/>
  <c r="C44" i="27"/>
  <c r="K43" i="27"/>
  <c r="S42" i="27"/>
  <c r="C42" i="27"/>
  <c r="J41" i="27"/>
  <c r="B40" i="27"/>
  <c r="J37" i="27"/>
  <c r="R34" i="27"/>
  <c r="B32" i="27"/>
  <c r="J29" i="27"/>
  <c r="R26" i="27"/>
  <c r="Y21" i="27"/>
  <c r="I11" i="27"/>
  <c r="R56" i="27"/>
  <c r="B56" i="27"/>
  <c r="J55" i="27"/>
  <c r="R54" i="27"/>
  <c r="B54" i="27"/>
  <c r="J53" i="27"/>
  <c r="R52" i="27"/>
  <c r="B52" i="27"/>
  <c r="J51" i="27"/>
  <c r="R50" i="27"/>
  <c r="B50" i="27"/>
  <c r="J49" i="27"/>
  <c r="L96" i="27"/>
  <c r="P95" i="27"/>
  <c r="X94" i="27"/>
  <c r="H94" i="27"/>
  <c r="N92" i="27"/>
  <c r="V89" i="27"/>
  <c r="F87" i="27"/>
  <c r="N84" i="27"/>
  <c r="V81" i="27"/>
  <c r="F79" i="27"/>
  <c r="N76" i="27"/>
  <c r="V73" i="27"/>
  <c r="F71" i="27"/>
  <c r="N68" i="27"/>
  <c r="V65" i="27"/>
  <c r="F63" i="27"/>
  <c r="N60" i="27"/>
  <c r="V57" i="27"/>
  <c r="P49" i="27"/>
  <c r="V32" i="27"/>
  <c r="E93" i="27"/>
  <c r="M92" i="27"/>
  <c r="U91" i="27"/>
  <c r="E91" i="27"/>
  <c r="M90" i="27"/>
  <c r="U89" i="27"/>
  <c r="E89" i="27"/>
  <c r="M88" i="27"/>
  <c r="U87" i="27"/>
  <c r="E87" i="27"/>
  <c r="M86" i="27"/>
  <c r="U85" i="27"/>
  <c r="E85" i="27"/>
  <c r="M84" i="27"/>
  <c r="U83" i="27"/>
  <c r="E83" i="27"/>
  <c r="M82" i="27"/>
  <c r="U81" i="27"/>
  <c r="E81" i="27"/>
  <c r="M80" i="27"/>
  <c r="U79" i="27"/>
  <c r="E79" i="27"/>
  <c r="M78" i="27"/>
  <c r="U77" i="27"/>
  <c r="E77" i="27"/>
  <c r="M76" i="27"/>
  <c r="U75" i="27"/>
  <c r="E75" i="27"/>
  <c r="M74" i="27"/>
  <c r="U73" i="27"/>
  <c r="E73" i="27"/>
  <c r="M72" i="27"/>
  <c r="U71" i="27"/>
  <c r="E71" i="27"/>
  <c r="M70" i="27"/>
  <c r="U69" i="27"/>
  <c r="E69" i="27"/>
  <c r="M68" i="27"/>
  <c r="U67" i="27"/>
  <c r="E67" i="27"/>
  <c r="M66" i="27"/>
  <c r="U65" i="27"/>
  <c r="E65" i="27"/>
  <c r="M64" i="27"/>
  <c r="U63" i="27"/>
  <c r="E63" i="27"/>
  <c r="M62" i="27"/>
  <c r="U61" i="27"/>
  <c r="E61" i="27"/>
  <c r="M60" i="27"/>
  <c r="U59" i="27"/>
  <c r="E59" i="27"/>
  <c r="M58" i="27"/>
  <c r="U57" i="27"/>
  <c r="C57" i="27"/>
  <c r="T54" i="27"/>
  <c r="D52" i="27"/>
  <c r="L49" i="27"/>
  <c r="T46" i="27"/>
  <c r="D44" i="27"/>
  <c r="L41" i="27"/>
  <c r="F32" i="27"/>
  <c r="Y11" i="27"/>
  <c r="P93" i="27"/>
  <c r="X92" i="27"/>
  <c r="H92" i="27"/>
  <c r="P91" i="27"/>
  <c r="X90" i="27"/>
  <c r="H90" i="27"/>
  <c r="P89" i="27"/>
  <c r="X88" i="27"/>
  <c r="H88" i="27"/>
  <c r="P87" i="27"/>
  <c r="X86" i="27"/>
  <c r="H86" i="27"/>
  <c r="P85" i="27"/>
  <c r="X84" i="27"/>
  <c r="H84" i="27"/>
  <c r="P83" i="27"/>
  <c r="X82" i="27"/>
  <c r="H82" i="27"/>
  <c r="P81" i="27"/>
  <c r="X80" i="27"/>
  <c r="H80" i="27"/>
  <c r="P79" i="27"/>
  <c r="X78" i="27"/>
  <c r="H78" i="27"/>
  <c r="P77" i="27"/>
  <c r="X76" i="27"/>
  <c r="H76" i="27"/>
  <c r="P75" i="27"/>
  <c r="X74" i="27"/>
  <c r="H74" i="27"/>
  <c r="P73" i="27"/>
  <c r="X72" i="27"/>
  <c r="H72" i="27"/>
  <c r="P71" i="27"/>
  <c r="X70" i="27"/>
  <c r="H70" i="27"/>
  <c r="P69" i="27"/>
  <c r="X68" i="27"/>
  <c r="H68" i="27"/>
  <c r="P67" i="27"/>
  <c r="X66" i="27"/>
  <c r="H66" i="27"/>
  <c r="P65" i="27"/>
  <c r="X64" i="27"/>
  <c r="H64" i="27"/>
  <c r="P63" i="27"/>
  <c r="X62" i="27"/>
  <c r="H62" i="27"/>
  <c r="P61" i="27"/>
  <c r="X60" i="27"/>
  <c r="H60" i="27"/>
  <c r="P59" i="27"/>
  <c r="X58" i="27"/>
  <c r="H58" i="27"/>
  <c r="P57" i="27"/>
  <c r="P56" i="27"/>
  <c r="X53" i="27"/>
  <c r="H51" i="27"/>
  <c r="P48" i="27"/>
  <c r="X45" i="27"/>
  <c r="H43" i="27"/>
  <c r="N39" i="27"/>
  <c r="V28" i="27"/>
  <c r="C94" i="27"/>
  <c r="K93" i="27"/>
  <c r="S92" i="27"/>
  <c r="C92" i="27"/>
  <c r="K91" i="27"/>
  <c r="S90" i="27"/>
  <c r="C90" i="27"/>
  <c r="K89" i="27"/>
  <c r="S88" i="27"/>
  <c r="C88" i="27"/>
  <c r="K87" i="27"/>
  <c r="S86" i="27"/>
  <c r="C86" i="27"/>
  <c r="K85" i="27"/>
  <c r="S84" i="27"/>
  <c r="C84" i="27"/>
  <c r="K83" i="27"/>
  <c r="S82" i="27"/>
  <c r="C82" i="27"/>
  <c r="K81" i="27"/>
  <c r="S80" i="27"/>
  <c r="C80" i="27"/>
  <c r="K79" i="27"/>
  <c r="S78" i="27"/>
  <c r="C78" i="27"/>
  <c r="K77" i="27"/>
  <c r="S76" i="27"/>
  <c r="C76" i="27"/>
  <c r="K75" i="27"/>
  <c r="S74" i="27"/>
  <c r="C74" i="27"/>
  <c r="K73" i="27"/>
  <c r="S72" i="27"/>
  <c r="C72" i="27"/>
  <c r="K71" i="27"/>
  <c r="S70" i="27"/>
  <c r="C70" i="27"/>
  <c r="K69" i="27"/>
  <c r="S68" i="27"/>
  <c r="C68" i="27"/>
  <c r="K67" i="27"/>
  <c r="S66" i="27"/>
  <c r="C66" i="27"/>
  <c r="K65" i="27"/>
  <c r="S64" i="27"/>
  <c r="C64" i="27"/>
  <c r="K63" i="27"/>
  <c r="S62" i="27"/>
  <c r="C62" i="27"/>
  <c r="K61" i="27"/>
  <c r="S60" i="27"/>
  <c r="C60" i="27"/>
  <c r="K59" i="27"/>
  <c r="S58" i="27"/>
  <c r="C58" i="27"/>
  <c r="K57" i="27"/>
  <c r="T55" i="27"/>
  <c r="D53" i="27"/>
  <c r="L50" i="27"/>
  <c r="T47" i="27"/>
  <c r="D45" i="27"/>
  <c r="L42" i="27"/>
  <c r="F36" i="27"/>
  <c r="N25" i="27"/>
  <c r="O56" i="27"/>
  <c r="W55" i="27"/>
  <c r="G55" i="27"/>
  <c r="O54" i="27"/>
  <c r="W53" i="27"/>
  <c r="G53" i="27"/>
  <c r="O52" i="27"/>
  <c r="W51" i="27"/>
  <c r="G51" i="27"/>
  <c r="O50" i="27"/>
  <c r="W49" i="27"/>
  <c r="G49" i="27"/>
  <c r="O48" i="27"/>
  <c r="W47" i="27"/>
  <c r="G47" i="27"/>
  <c r="O46" i="27"/>
  <c r="W45" i="27"/>
  <c r="G45" i="27"/>
  <c r="O44" i="27"/>
  <c r="W43" i="27"/>
  <c r="G43" i="27"/>
  <c r="O42" i="27"/>
  <c r="W41" i="27"/>
  <c r="E41" i="27"/>
  <c r="J39" i="27"/>
  <c r="R36" i="27"/>
  <c r="B34" i="27"/>
  <c r="J31" i="27"/>
  <c r="R28" i="27"/>
  <c r="B26" i="27"/>
  <c r="I19" i="27"/>
  <c r="Q8" i="27"/>
  <c r="N56" i="27"/>
  <c r="V55" i="27"/>
  <c r="F55" i="27"/>
  <c r="N54" i="27"/>
  <c r="V53" i="27"/>
  <c r="F53" i="27"/>
  <c r="N52" i="27"/>
  <c r="V51" i="27"/>
  <c r="F51" i="27"/>
  <c r="D96" i="27"/>
  <c r="L95" i="27"/>
  <c r="T94" i="27"/>
  <c r="B94" i="27"/>
  <c r="V91" i="27"/>
  <c r="F89" i="27"/>
  <c r="N86" i="27"/>
  <c r="V83" i="27"/>
  <c r="F81" i="27"/>
  <c r="N78" i="27"/>
  <c r="V75" i="27"/>
  <c r="F73" i="27"/>
  <c r="N70" i="27"/>
  <c r="V67" i="27"/>
  <c r="F65" i="27"/>
  <c r="N62" i="27"/>
  <c r="V59" i="27"/>
  <c r="D57" i="27"/>
  <c r="X46" i="27"/>
  <c r="Q14" i="27"/>
  <c r="Y92" i="27"/>
  <c r="I92" i="27"/>
  <c r="Q91" i="27"/>
  <c r="Y90" i="27"/>
  <c r="I90" i="27"/>
  <c r="Q89" i="27"/>
  <c r="Y88" i="27"/>
  <c r="I88" i="27"/>
  <c r="Q87" i="27"/>
  <c r="Y86" i="27"/>
  <c r="I86" i="27"/>
  <c r="Q85" i="27"/>
  <c r="Y84" i="27"/>
  <c r="I84" i="27"/>
  <c r="Q83" i="27"/>
  <c r="Y82" i="27"/>
  <c r="I82" i="27"/>
  <c r="Q81" i="27"/>
  <c r="Y80" i="27"/>
  <c r="I80" i="27"/>
  <c r="Q79" i="27"/>
  <c r="Y78" i="27"/>
  <c r="I78" i="27"/>
  <c r="Q77" i="27"/>
  <c r="Y76" i="27"/>
  <c r="I76" i="27"/>
  <c r="Q75" i="27"/>
  <c r="Y74" i="27"/>
  <c r="I74" i="27"/>
  <c r="Q73" i="27"/>
  <c r="Y72" i="27"/>
  <c r="I72" i="27"/>
  <c r="Q71" i="27"/>
  <c r="Y70" i="27"/>
  <c r="I70" i="27"/>
  <c r="Q69" i="27"/>
  <c r="Y68" i="27"/>
  <c r="I68" i="27"/>
  <c r="Q67" i="27"/>
  <c r="Y66" i="27"/>
  <c r="I66" i="27"/>
  <c r="Q65" i="27"/>
  <c r="Y64" i="27"/>
  <c r="I64" i="27"/>
  <c r="Q63" i="27"/>
  <c r="Y62" i="27"/>
  <c r="I62" i="27"/>
  <c r="Q61" i="27"/>
  <c r="Y60" i="27"/>
  <c r="I60" i="27"/>
  <c r="Q59" i="27"/>
  <c r="Y58" i="27"/>
  <c r="I58" i="27"/>
  <c r="Q57" i="27"/>
  <c r="T56" i="27"/>
  <c r="D54" i="27"/>
  <c r="L51" i="27"/>
  <c r="T48" i="27"/>
  <c r="D46" i="27"/>
  <c r="L43" i="27"/>
  <c r="F40" i="27"/>
  <c r="N29" i="27"/>
  <c r="D94" i="27"/>
  <c r="L93" i="27"/>
  <c r="T92" i="27"/>
  <c r="D92" i="27"/>
  <c r="L91" i="27"/>
  <c r="T90" i="27"/>
  <c r="D90" i="27"/>
  <c r="L89" i="27"/>
  <c r="T88" i="27"/>
  <c r="D88" i="27"/>
  <c r="L87" i="27"/>
  <c r="T86" i="27"/>
  <c r="D86" i="27"/>
  <c r="L85" i="27"/>
  <c r="T84" i="27"/>
  <c r="D84" i="27"/>
  <c r="L83" i="27"/>
  <c r="T82" i="27"/>
  <c r="D82" i="27"/>
  <c r="L81" i="27"/>
  <c r="T80" i="27"/>
  <c r="D80" i="27"/>
  <c r="L79" i="27"/>
  <c r="T78" i="27"/>
  <c r="D78" i="27"/>
  <c r="L77" i="27"/>
  <c r="T76" i="27"/>
  <c r="D76" i="27"/>
  <c r="L75" i="27"/>
  <c r="T74" i="27"/>
  <c r="D74" i="27"/>
  <c r="L73" i="27"/>
  <c r="T72" i="27"/>
  <c r="D72" i="27"/>
  <c r="L71" i="27"/>
  <c r="T70" i="27"/>
  <c r="D70" i="27"/>
  <c r="L69" i="27"/>
  <c r="T68" i="27"/>
  <c r="D68" i="27"/>
  <c r="L67" i="27"/>
  <c r="T66" i="27"/>
  <c r="D66" i="27"/>
  <c r="L65" i="27"/>
  <c r="T64" i="27"/>
  <c r="D64" i="27"/>
  <c r="L63" i="27"/>
  <c r="T62" i="27"/>
  <c r="D62" i="27"/>
  <c r="L61" i="27"/>
  <c r="T60" i="27"/>
  <c r="D60" i="27"/>
  <c r="L59" i="27"/>
  <c r="T58" i="27"/>
  <c r="D58" i="27"/>
  <c r="L57" i="27"/>
  <c r="X55" i="27"/>
  <c r="H53" i="27"/>
  <c r="P50" i="27"/>
  <c r="X47" i="27"/>
  <c r="H45" i="27"/>
  <c r="P42" i="27"/>
  <c r="V36" i="27"/>
  <c r="F26" i="27"/>
  <c r="W93" i="27"/>
  <c r="G93" i="27"/>
  <c r="O92" i="27"/>
  <c r="W91" i="27"/>
  <c r="G91" i="27"/>
  <c r="O90" i="27"/>
  <c r="W89" i="27"/>
  <c r="G89" i="27"/>
  <c r="O88" i="27"/>
  <c r="W87" i="27"/>
  <c r="G87" i="27"/>
  <c r="O86" i="27"/>
  <c r="W85" i="27"/>
  <c r="G85" i="27"/>
  <c r="O84" i="27"/>
  <c r="W83" i="27"/>
  <c r="G83" i="27"/>
  <c r="O82" i="27"/>
  <c r="W81" i="27"/>
  <c r="G81" i="27"/>
  <c r="O80" i="27"/>
  <c r="W79" i="27"/>
  <c r="G79" i="27"/>
  <c r="O78" i="27"/>
  <c r="W77" i="27"/>
  <c r="G77" i="27"/>
  <c r="O76" i="27"/>
  <c r="W75" i="27"/>
  <c r="G75" i="27"/>
  <c r="O74" i="27"/>
  <c r="W73" i="27"/>
  <c r="G73" i="27"/>
  <c r="O72" i="27"/>
  <c r="W71" i="27"/>
  <c r="G71" i="27"/>
  <c r="O70" i="27"/>
  <c r="W69" i="27"/>
  <c r="G69" i="27"/>
  <c r="O68" i="27"/>
  <c r="W67" i="27"/>
  <c r="G67" i="27"/>
  <c r="O66" i="27"/>
  <c r="W65" i="27"/>
  <c r="G65" i="27"/>
  <c r="O64" i="27"/>
  <c r="W63" i="27"/>
  <c r="G63" i="27"/>
  <c r="O62" i="27"/>
  <c r="W61" i="27"/>
  <c r="G61" i="27"/>
  <c r="O60" i="27"/>
  <c r="W59" i="27"/>
  <c r="G59" i="27"/>
  <c r="O58" i="27"/>
  <c r="W57" i="27"/>
  <c r="F57" i="27"/>
  <c r="D55" i="27"/>
  <c r="L52" i="27"/>
  <c r="T49" i="27"/>
  <c r="D47" i="27"/>
  <c r="L44" i="27"/>
  <c r="T41" i="27"/>
  <c r="N33" i="27"/>
  <c r="I17" i="27"/>
  <c r="K56" i="27"/>
  <c r="S55" i="27"/>
  <c r="C55" i="27"/>
  <c r="K54" i="27"/>
  <c r="S53" i="27"/>
  <c r="C53" i="27"/>
  <c r="K52" i="27"/>
  <c r="S51" i="27"/>
  <c r="C51" i="27"/>
  <c r="K50" i="27"/>
  <c r="S49" i="27"/>
  <c r="C49" i="27"/>
  <c r="K48" i="27"/>
  <c r="S47" i="27"/>
  <c r="C47" i="27"/>
  <c r="K46" i="27"/>
  <c r="S45" i="27"/>
  <c r="C45" i="27"/>
  <c r="K44" i="27"/>
  <c r="S43" i="27"/>
  <c r="C43" i="27"/>
  <c r="K42" i="27"/>
  <c r="S41" i="27"/>
  <c r="X40" i="27"/>
  <c r="R38" i="27"/>
  <c r="B36" i="27"/>
  <c r="J33" i="27"/>
  <c r="R30" i="27"/>
  <c r="B28" i="27"/>
  <c r="J25" i="27"/>
  <c r="Q16" i="27"/>
  <c r="Y5" i="27"/>
  <c r="J56" i="27"/>
  <c r="R55" i="27"/>
  <c r="B55" i="27"/>
  <c r="J54" i="27"/>
  <c r="R53" i="27"/>
  <c r="B53" i="27"/>
  <c r="J52" i="27"/>
  <c r="R51" i="27"/>
  <c r="B51" i="27"/>
  <c r="J50" i="27"/>
  <c r="R49" i="27"/>
  <c r="B49" i="27"/>
  <c r="J48" i="27"/>
  <c r="N50" i="27"/>
  <c r="N48" i="27"/>
  <c r="J47" i="27"/>
  <c r="N46" i="27"/>
  <c r="R45" i="27"/>
  <c r="V44" i="27"/>
  <c r="F44" i="27"/>
  <c r="N43" i="27"/>
  <c r="V42" i="27"/>
  <c r="F42" i="27"/>
  <c r="N41" i="27"/>
  <c r="N40" i="27"/>
  <c r="V37" i="27"/>
  <c r="F35" i="27"/>
  <c r="N32" i="27"/>
  <c r="V29" i="27"/>
  <c r="F27" i="27"/>
  <c r="Y23" i="27"/>
  <c r="I13" i="27"/>
  <c r="I57" i="27"/>
  <c r="Q56" i="27"/>
  <c r="Y55" i="27"/>
  <c r="I55" i="27"/>
  <c r="Q54" i="27"/>
  <c r="Y53" i="27"/>
  <c r="I53" i="27"/>
  <c r="Q52" i="27"/>
  <c r="Y51" i="27"/>
  <c r="I51" i="27"/>
  <c r="Q50" i="27"/>
  <c r="Y49" i="27"/>
  <c r="I49" i="27"/>
  <c r="Q48" i="27"/>
  <c r="Y47" i="27"/>
  <c r="I47" i="27"/>
  <c r="Q46" i="27"/>
  <c r="Y45" i="27"/>
  <c r="I45" i="27"/>
  <c r="Q44" i="27"/>
  <c r="Y43" i="27"/>
  <c r="I43" i="27"/>
  <c r="Q42" i="27"/>
  <c r="Y41" i="27"/>
  <c r="H41" i="27"/>
  <c r="R39" i="27"/>
  <c r="B37" i="27"/>
  <c r="J34" i="27"/>
  <c r="R31" i="27"/>
  <c r="B29" i="27"/>
  <c r="J26" i="27"/>
  <c r="Q20" i="27"/>
  <c r="Y9" i="27"/>
  <c r="M40" i="27"/>
  <c r="U39" i="27"/>
  <c r="E39" i="27"/>
  <c r="M38" i="27"/>
  <c r="U37" i="27"/>
  <c r="E37" i="27"/>
  <c r="M36" i="27"/>
  <c r="U35" i="27"/>
  <c r="E35" i="27"/>
  <c r="M34" i="27"/>
  <c r="U33" i="27"/>
  <c r="E33" i="27"/>
  <c r="M32" i="27"/>
  <c r="U31" i="27"/>
  <c r="E31" i="27"/>
  <c r="M30" i="27"/>
  <c r="U29" i="27"/>
  <c r="E29" i="27"/>
  <c r="M28" i="27"/>
  <c r="U27" i="27"/>
  <c r="E27" i="27"/>
  <c r="M26" i="27"/>
  <c r="U25" i="27"/>
  <c r="E25" i="27"/>
  <c r="U23" i="27"/>
  <c r="E21" i="27"/>
  <c r="M18" i="27"/>
  <c r="U15" i="27"/>
  <c r="E13" i="27"/>
  <c r="M10" i="27"/>
  <c r="U7" i="27"/>
  <c r="E5" i="27"/>
  <c r="H40" i="27"/>
  <c r="P39" i="27"/>
  <c r="X38" i="27"/>
  <c r="H38" i="27"/>
  <c r="P37" i="27"/>
  <c r="X36" i="27"/>
  <c r="H36" i="27"/>
  <c r="P35" i="27"/>
  <c r="X34" i="27"/>
  <c r="H34" i="27"/>
  <c r="P33" i="27"/>
  <c r="X32" i="27"/>
  <c r="H32" i="27"/>
  <c r="P31" i="27"/>
  <c r="X30" i="27"/>
  <c r="H30" i="27"/>
  <c r="P29" i="27"/>
  <c r="X28" i="27"/>
  <c r="H28" i="27"/>
  <c r="P27" i="27"/>
  <c r="X26" i="27"/>
  <c r="H26" i="27"/>
  <c r="P25" i="27"/>
  <c r="W24" i="27"/>
  <c r="Y22" i="27"/>
  <c r="I20" i="27"/>
  <c r="Q17" i="27"/>
  <c r="Y14" i="27"/>
  <c r="I12" i="27"/>
  <c r="Q9" i="27"/>
  <c r="Y6" i="27"/>
  <c r="I4" i="27"/>
  <c r="W40" i="27"/>
  <c r="G40" i="27"/>
  <c r="O39" i="27"/>
  <c r="W38" i="27"/>
  <c r="G38" i="27"/>
  <c r="O37" i="27"/>
  <c r="W36" i="27"/>
  <c r="G36" i="27"/>
  <c r="O35" i="27"/>
  <c r="W34" i="27"/>
  <c r="G34" i="27"/>
  <c r="O33" i="27"/>
  <c r="W32" i="27"/>
  <c r="G32" i="27"/>
  <c r="O31" i="27"/>
  <c r="W30" i="27"/>
  <c r="G30" i="27"/>
  <c r="O29" i="27"/>
  <c r="W28" i="27"/>
  <c r="G28" i="27"/>
  <c r="O27" i="27"/>
  <c r="W26" i="27"/>
  <c r="G26" i="27"/>
  <c r="O25" i="27"/>
  <c r="U24" i="27"/>
  <c r="U22" i="27"/>
  <c r="E20" i="27"/>
  <c r="M17" i="27"/>
  <c r="U14" i="27"/>
  <c r="E12" i="27"/>
  <c r="M9" i="27"/>
  <c r="U6" i="27"/>
  <c r="E4" i="27"/>
  <c r="X23" i="27"/>
  <c r="H23" i="27"/>
  <c r="P22" i="27"/>
  <c r="X21" i="27"/>
  <c r="H21" i="27"/>
  <c r="P20" i="27"/>
  <c r="X19" i="27"/>
  <c r="H19" i="27"/>
  <c r="P18" i="27"/>
  <c r="X17" i="27"/>
  <c r="H17" i="27"/>
  <c r="P16" i="27"/>
  <c r="X15" i="27"/>
  <c r="H15" i="27"/>
  <c r="P14" i="27"/>
  <c r="X13" i="27"/>
  <c r="H13" i="27"/>
  <c r="P12" i="27"/>
  <c r="X11" i="27"/>
  <c r="H11" i="27"/>
  <c r="P10" i="27"/>
  <c r="X9" i="27"/>
  <c r="H9" i="27"/>
  <c r="P8" i="27"/>
  <c r="X7" i="27"/>
  <c r="H7" i="27"/>
  <c r="P6" i="27"/>
  <c r="X5" i="27"/>
  <c r="H5" i="27"/>
  <c r="P4" i="27"/>
  <c r="K24" i="27"/>
  <c r="S23" i="27"/>
  <c r="C23" i="27"/>
  <c r="K22" i="27"/>
  <c r="S21" i="27"/>
  <c r="C21" i="27"/>
  <c r="K20" i="27"/>
  <c r="S19" i="27"/>
  <c r="C19" i="27"/>
  <c r="K18" i="27"/>
  <c r="S17" i="27"/>
  <c r="C17" i="27"/>
  <c r="K16" i="27"/>
  <c r="S15" i="27"/>
  <c r="C15" i="27"/>
  <c r="K14" i="27"/>
  <c r="S13" i="27"/>
  <c r="C13" i="27"/>
  <c r="K12" i="27"/>
  <c r="S11" i="27"/>
  <c r="C11" i="27"/>
  <c r="K10" i="27"/>
  <c r="S9" i="27"/>
  <c r="C9" i="27"/>
  <c r="K8" i="27"/>
  <c r="S7" i="27"/>
  <c r="C7" i="27"/>
  <c r="K6" i="27"/>
  <c r="S5" i="27"/>
  <c r="C5" i="27"/>
  <c r="K4" i="27"/>
  <c r="V24" i="27"/>
  <c r="F24" i="27"/>
  <c r="N23" i="27"/>
  <c r="V22" i="27"/>
  <c r="F22" i="27"/>
  <c r="N21" i="27"/>
  <c r="V20" i="27"/>
  <c r="F20" i="27"/>
  <c r="N19" i="27"/>
  <c r="V18" i="27"/>
  <c r="F18" i="27"/>
  <c r="N17" i="27"/>
  <c r="V16" i="27"/>
  <c r="F16" i="27"/>
  <c r="N15" i="27"/>
  <c r="V14" i="27"/>
  <c r="F14" i="27"/>
  <c r="N13" i="27"/>
  <c r="V12" i="27"/>
  <c r="F12" i="27"/>
  <c r="N11" i="27"/>
  <c r="V10" i="27"/>
  <c r="F10" i="27"/>
  <c r="N9" i="27"/>
  <c r="V8" i="27"/>
  <c r="F8" i="27"/>
  <c r="N7" i="27"/>
  <c r="F6" i="27"/>
  <c r="V4" i="27"/>
  <c r="V49" i="27"/>
  <c r="B48" i="27"/>
  <c r="F47" i="27"/>
  <c r="J46" i="27"/>
  <c r="J45" i="27"/>
  <c r="R44" i="27"/>
  <c r="B44" i="27"/>
  <c r="J43" i="27"/>
  <c r="R42" i="27"/>
  <c r="B42" i="27"/>
  <c r="I41" i="27"/>
  <c r="V39" i="27"/>
  <c r="F37" i="27"/>
  <c r="N34" i="27"/>
  <c r="V31" i="27"/>
  <c r="F29" i="27"/>
  <c r="N26" i="27"/>
  <c r="I21" i="27"/>
  <c r="Q10" i="27"/>
  <c r="E57" i="27"/>
  <c r="M56" i="27"/>
  <c r="U55" i="27"/>
  <c r="E55" i="27"/>
  <c r="M54" i="27"/>
  <c r="U53" i="27"/>
  <c r="E53" i="27"/>
  <c r="M52" i="27"/>
  <c r="U51" i="27"/>
  <c r="E51" i="27"/>
  <c r="M50" i="27"/>
  <c r="U49" i="27"/>
  <c r="E49" i="27"/>
  <c r="M48" i="27"/>
  <c r="U47" i="27"/>
  <c r="E47" i="27"/>
  <c r="M46" i="27"/>
  <c r="U45" i="27"/>
  <c r="E45" i="27"/>
  <c r="M44" i="27"/>
  <c r="U43" i="27"/>
  <c r="E43" i="27"/>
  <c r="M42" i="27"/>
  <c r="U41" i="27"/>
  <c r="B41" i="27"/>
  <c r="B39" i="27"/>
  <c r="J36" i="27"/>
  <c r="R33" i="27"/>
  <c r="B31" i="27"/>
  <c r="J28" i="27"/>
  <c r="R25" i="27"/>
  <c r="Y17" i="27"/>
  <c r="I7" i="27"/>
  <c r="I40" i="27"/>
  <c r="Q39" i="27"/>
  <c r="Y38" i="27"/>
  <c r="I38" i="27"/>
  <c r="Q37" i="27"/>
  <c r="Y36" i="27"/>
  <c r="I36" i="27"/>
  <c r="Q35" i="27"/>
  <c r="Y34" i="27"/>
  <c r="I34" i="27"/>
  <c r="Q33" i="27"/>
  <c r="Y32" i="27"/>
  <c r="I32" i="27"/>
  <c r="Q31" i="27"/>
  <c r="Y30" i="27"/>
  <c r="I30" i="27"/>
  <c r="Q29" i="27"/>
  <c r="Y28" i="27"/>
  <c r="I28" i="27"/>
  <c r="Q27" i="27"/>
  <c r="Y26" i="27"/>
  <c r="I26" i="27"/>
  <c r="Q25" i="27"/>
  <c r="X24" i="27"/>
  <c r="E23" i="27"/>
  <c r="M20" i="27"/>
  <c r="U17" i="27"/>
  <c r="E15" i="27"/>
  <c r="M12" i="27"/>
  <c r="U9" i="27"/>
  <c r="E7" i="27"/>
  <c r="M4" i="27"/>
  <c r="D40" i="27"/>
  <c r="L39" i="27"/>
  <c r="T38" i="27"/>
  <c r="D38" i="27"/>
  <c r="L37" i="27"/>
  <c r="T36" i="27"/>
  <c r="D36" i="27"/>
  <c r="L35" i="27"/>
  <c r="T34" i="27"/>
  <c r="D34" i="27"/>
  <c r="L33" i="27"/>
  <c r="T32" i="27"/>
  <c r="D32" i="27"/>
  <c r="L31" i="27"/>
  <c r="T30" i="27"/>
  <c r="D30" i="27"/>
  <c r="L29" i="27"/>
  <c r="T28" i="27"/>
  <c r="D28" i="27"/>
  <c r="L27" i="27"/>
  <c r="T26" i="27"/>
  <c r="D26" i="27"/>
  <c r="L25" i="27"/>
  <c r="Q24" i="27"/>
  <c r="I22" i="27"/>
  <c r="Q19" i="27"/>
  <c r="Y16" i="27"/>
  <c r="I14" i="27"/>
  <c r="Q11" i="27"/>
  <c r="Y8" i="27"/>
  <c r="I6" i="27"/>
  <c r="K41" i="27"/>
  <c r="S40" i="27"/>
  <c r="C40" i="27"/>
  <c r="K39" i="27"/>
  <c r="S38" i="27"/>
  <c r="C38" i="27"/>
  <c r="K37" i="27"/>
  <c r="S36" i="27"/>
  <c r="C36" i="27"/>
  <c r="K35" i="27"/>
  <c r="S34" i="27"/>
  <c r="C34" i="27"/>
  <c r="K33" i="27"/>
  <c r="S32" i="27"/>
  <c r="C32" i="27"/>
  <c r="K31" i="27"/>
  <c r="S30" i="27"/>
  <c r="C30" i="27"/>
  <c r="K29" i="27"/>
  <c r="S28" i="27"/>
  <c r="C28" i="27"/>
  <c r="K27" i="27"/>
  <c r="S26" i="27"/>
  <c r="C26" i="27"/>
  <c r="K25" i="27"/>
  <c r="P24" i="27"/>
  <c r="E22" i="27"/>
  <c r="M19" i="27"/>
  <c r="U16" i="27"/>
  <c r="E14" i="27"/>
  <c r="M11" i="27"/>
  <c r="U8" i="27"/>
  <c r="E6" i="27"/>
  <c r="L24" i="27"/>
  <c r="T23" i="27"/>
  <c r="D23" i="27"/>
  <c r="L22" i="27"/>
  <c r="T21" i="27"/>
  <c r="D21" i="27"/>
  <c r="L20" i="27"/>
  <c r="T19" i="27"/>
  <c r="D19" i="27"/>
  <c r="L18" i="27"/>
  <c r="T17" i="27"/>
  <c r="D17" i="27"/>
  <c r="L16" i="27"/>
  <c r="T15" i="27"/>
  <c r="D15" i="27"/>
  <c r="L14" i="27"/>
  <c r="T13" i="27"/>
  <c r="D13" i="27"/>
  <c r="L12" i="27"/>
  <c r="T11" i="27"/>
  <c r="D11" i="27"/>
  <c r="L10" i="27"/>
  <c r="T9" i="27"/>
  <c r="D9" i="27"/>
  <c r="L8" i="27"/>
  <c r="T7" i="27"/>
  <c r="D7" i="27"/>
  <c r="L6" i="27"/>
  <c r="T5" i="27"/>
  <c r="D5" i="27"/>
  <c r="L4" i="27"/>
  <c r="G24" i="27"/>
  <c r="O23" i="27"/>
  <c r="W22" i="27"/>
  <c r="G22" i="27"/>
  <c r="O21" i="27"/>
  <c r="W20" i="27"/>
  <c r="G20" i="27"/>
  <c r="O19" i="27"/>
  <c r="W18" i="27"/>
  <c r="G18" i="27"/>
  <c r="O17" i="27"/>
  <c r="W16" i="27"/>
  <c r="G16" i="27"/>
  <c r="O15" i="27"/>
  <c r="W14" i="27"/>
  <c r="G14" i="27"/>
  <c r="O13" i="27"/>
  <c r="W12" i="27"/>
  <c r="G12" i="27"/>
  <c r="O11" i="27"/>
  <c r="W10" i="27"/>
  <c r="G10" i="27"/>
  <c r="O9" i="27"/>
  <c r="W8" i="27"/>
  <c r="G8" i="27"/>
  <c r="O7" i="27"/>
  <c r="W6" i="27"/>
  <c r="G6" i="27"/>
  <c r="O5" i="27"/>
  <c r="W4" i="27"/>
  <c r="G4" i="27"/>
  <c r="R24" i="27"/>
  <c r="B24" i="27"/>
  <c r="J23" i="27"/>
  <c r="R22" i="27"/>
  <c r="B22" i="27"/>
  <c r="J21" i="27"/>
  <c r="R20" i="27"/>
  <c r="B20" i="27"/>
  <c r="J19" i="27"/>
  <c r="R18" i="27"/>
  <c r="B18" i="27"/>
  <c r="J17" i="27"/>
  <c r="R16" i="27"/>
  <c r="B16" i="27"/>
  <c r="J15" i="27"/>
  <c r="R14" i="27"/>
  <c r="B14" i="27"/>
  <c r="J13" i="27"/>
  <c r="R12" i="27"/>
  <c r="B12" i="27"/>
  <c r="J11" i="27"/>
  <c r="R10" i="27"/>
  <c r="B10" i="27"/>
  <c r="J9" i="27"/>
  <c r="R8" i="27"/>
  <c r="B8" i="27"/>
  <c r="J7" i="27"/>
  <c r="R6" i="27"/>
  <c r="B6" i="27"/>
  <c r="J5" i="27"/>
  <c r="R4" i="27"/>
  <c r="B4" i="27"/>
  <c r="N4" i="27"/>
  <c r="F49" i="27"/>
  <c r="V47" i="27"/>
  <c r="B47" i="27"/>
  <c r="B46" i="27"/>
  <c r="F45" i="27"/>
  <c r="N44" i="27"/>
  <c r="V43" i="27"/>
  <c r="F43" i="27"/>
  <c r="N42" i="27"/>
  <c r="V41" i="27"/>
  <c r="D41" i="27"/>
  <c r="F39" i="27"/>
  <c r="N36" i="27"/>
  <c r="V33" i="27"/>
  <c r="F31" i="27"/>
  <c r="N28" i="27"/>
  <c r="V25" i="27"/>
  <c r="Q18" i="27"/>
  <c r="Y7" i="27"/>
  <c r="Y56" i="27"/>
  <c r="I56" i="27"/>
  <c r="Q55" i="27"/>
  <c r="Y54" i="27"/>
  <c r="I54" i="27"/>
  <c r="Q53" i="27"/>
  <c r="Y52" i="27"/>
  <c r="I52" i="27"/>
  <c r="Q51" i="27"/>
  <c r="Y50" i="27"/>
  <c r="I50" i="27"/>
  <c r="Q49" i="27"/>
  <c r="Y48" i="27"/>
  <c r="I48" i="27"/>
  <c r="Q47" i="27"/>
  <c r="Y46" i="27"/>
  <c r="I46" i="27"/>
  <c r="Q45" i="27"/>
  <c r="Y44" i="27"/>
  <c r="I44" i="27"/>
  <c r="Q43" i="27"/>
  <c r="Y42" i="27"/>
  <c r="I42" i="27"/>
  <c r="Q41" i="27"/>
  <c r="U40" i="27"/>
  <c r="J38" i="27"/>
  <c r="R35" i="27"/>
  <c r="B33" i="27"/>
  <c r="J30" i="27"/>
  <c r="R27" i="27"/>
  <c r="Y24" i="27"/>
  <c r="I15" i="27"/>
  <c r="Q4" i="27"/>
  <c r="E40" i="27"/>
  <c r="M39" i="27"/>
  <c r="U38" i="27"/>
  <c r="E38" i="27"/>
  <c r="M37" i="27"/>
  <c r="U36" i="27"/>
  <c r="E36" i="27"/>
  <c r="M35" i="27"/>
  <c r="U34" i="27"/>
  <c r="E34" i="27"/>
  <c r="M33" i="27"/>
  <c r="U32" i="27"/>
  <c r="E32" i="27"/>
  <c r="M31" i="27"/>
  <c r="U30" i="27"/>
  <c r="E30" i="27"/>
  <c r="M29" i="27"/>
  <c r="U28" i="27"/>
  <c r="E28" i="27"/>
  <c r="M27" i="27"/>
  <c r="U26" i="27"/>
  <c r="E26" i="27"/>
  <c r="M25" i="27"/>
  <c r="S24" i="27"/>
  <c r="M22" i="27"/>
  <c r="U19" i="27"/>
  <c r="E17" i="27"/>
  <c r="M14" i="27"/>
  <c r="U11" i="27"/>
  <c r="E9" i="27"/>
  <c r="M6" i="27"/>
  <c r="P40" i="27"/>
  <c r="X39" i="27"/>
  <c r="H39" i="27"/>
  <c r="P38" i="27"/>
  <c r="X37" i="27"/>
  <c r="H37" i="27"/>
  <c r="P36" i="27"/>
  <c r="X35" i="27"/>
  <c r="H35" i="27"/>
  <c r="P34" i="27"/>
  <c r="X33" i="27"/>
  <c r="H33" i="27"/>
  <c r="P32" i="27"/>
  <c r="X31" i="27"/>
  <c r="H31" i="27"/>
  <c r="P30" i="27"/>
  <c r="X29" i="27"/>
  <c r="H29" i="27"/>
  <c r="P28" i="27"/>
  <c r="X27" i="27"/>
  <c r="H27" i="27"/>
  <c r="P26" i="27"/>
  <c r="X25" i="27"/>
  <c r="H25" i="27"/>
  <c r="I24" i="27"/>
  <c r="Q21" i="27"/>
  <c r="Y18" i="27"/>
  <c r="I16" i="27"/>
  <c r="Q13" i="27"/>
  <c r="Y10" i="27"/>
  <c r="I8" i="27"/>
  <c r="Q5" i="27"/>
  <c r="G41" i="27"/>
  <c r="O40" i="27"/>
  <c r="W39" i="27"/>
  <c r="G39" i="27"/>
  <c r="O38" i="27"/>
  <c r="W37" i="27"/>
  <c r="G37" i="27"/>
  <c r="O36" i="27"/>
  <c r="W35" i="27"/>
  <c r="G35" i="27"/>
  <c r="O34" i="27"/>
  <c r="W33" i="27"/>
  <c r="G33" i="27"/>
  <c r="O32" i="27"/>
  <c r="W31" i="27"/>
  <c r="G31" i="27"/>
  <c r="O30" i="27"/>
  <c r="W29" i="27"/>
  <c r="G29" i="27"/>
  <c r="O28" i="27"/>
  <c r="W27" i="27"/>
  <c r="G27" i="27"/>
  <c r="O26" i="27"/>
  <c r="W25" i="27"/>
  <c r="G25" i="27"/>
  <c r="E24" i="27"/>
  <c r="M21" i="27"/>
  <c r="U18" i="27"/>
  <c r="E16" i="27"/>
  <c r="M13" i="27"/>
  <c r="U10" i="27"/>
  <c r="E8" i="27"/>
  <c r="M5" i="27"/>
  <c r="H24" i="27"/>
  <c r="P23" i="27"/>
  <c r="X22" i="27"/>
  <c r="H22" i="27"/>
  <c r="P21" i="27"/>
  <c r="X20" i="27"/>
  <c r="H20" i="27"/>
  <c r="P19" i="27"/>
  <c r="X18" i="27"/>
  <c r="H18" i="27"/>
  <c r="P17" i="27"/>
  <c r="X16" i="27"/>
  <c r="H16" i="27"/>
  <c r="P15" i="27"/>
  <c r="X14" i="27"/>
  <c r="H14" i="27"/>
  <c r="P13" i="27"/>
  <c r="X12" i="27"/>
  <c r="H12" i="27"/>
  <c r="P11" i="27"/>
  <c r="X10" i="27"/>
  <c r="H10" i="27"/>
  <c r="P9" i="27"/>
  <c r="X8" i="27"/>
  <c r="H8" i="27"/>
  <c r="P7" i="27"/>
  <c r="X6" i="27"/>
  <c r="H6" i="27"/>
  <c r="P5" i="27"/>
  <c r="X4" i="27"/>
  <c r="H4" i="27"/>
  <c r="C24" i="27"/>
  <c r="K23" i="27"/>
  <c r="S22" i="27"/>
  <c r="C22" i="27"/>
  <c r="K21" i="27"/>
  <c r="S20" i="27"/>
  <c r="C20" i="27"/>
  <c r="K19" i="27"/>
  <c r="S18" i="27"/>
  <c r="C18" i="27"/>
  <c r="K17" i="27"/>
  <c r="S16" i="27"/>
  <c r="C16" i="27"/>
  <c r="K15" i="27"/>
  <c r="S14" i="27"/>
  <c r="C14" i="27"/>
  <c r="K13" i="27"/>
  <c r="S12" i="27"/>
  <c r="C12" i="27"/>
  <c r="K11" i="27"/>
  <c r="S10" i="27"/>
  <c r="C10" i="27"/>
  <c r="K9" i="27"/>
  <c r="S8" i="27"/>
  <c r="C8" i="27"/>
  <c r="K7" i="27"/>
  <c r="S6" i="27"/>
  <c r="C6" i="27"/>
  <c r="K5" i="27"/>
  <c r="S4" i="27"/>
  <c r="C4" i="27"/>
  <c r="N24" i="27"/>
  <c r="V23" i="27"/>
  <c r="F23" i="27"/>
  <c r="N22" i="27"/>
  <c r="V21" i="27"/>
  <c r="F21" i="27"/>
  <c r="N20" i="27"/>
  <c r="V19" i="27"/>
  <c r="F19" i="27"/>
  <c r="N18" i="27"/>
  <c r="V17" i="27"/>
  <c r="F17" i="27"/>
  <c r="N16" i="27"/>
  <c r="V15" i="27"/>
  <c r="F15" i="27"/>
  <c r="N14" i="27"/>
  <c r="V13" i="27"/>
  <c r="F13" i="27"/>
  <c r="N12" i="27"/>
  <c r="V11" i="27"/>
  <c r="F11" i="27"/>
  <c r="N10" i="27"/>
  <c r="V9" i="27"/>
  <c r="F9" i="27"/>
  <c r="N8" i="27"/>
  <c r="V7" i="27"/>
  <c r="F7" i="27"/>
  <c r="N6" i="27"/>
  <c r="V5" i="27"/>
  <c r="F5" i="27"/>
  <c r="F4" i="27"/>
  <c r="R48" i="27"/>
  <c r="R47" i="27"/>
  <c r="R46" i="27"/>
  <c r="V45" i="27"/>
  <c r="B45" i="27"/>
  <c r="J44" i="27"/>
  <c r="R43" i="27"/>
  <c r="B43" i="27"/>
  <c r="J42" i="27"/>
  <c r="R41" i="27"/>
  <c r="V40" i="27"/>
  <c r="N38" i="27"/>
  <c r="V35" i="27"/>
  <c r="F33" i="27"/>
  <c r="N30" i="27"/>
  <c r="V27" i="27"/>
  <c r="F25" i="27"/>
  <c r="Y15" i="27"/>
  <c r="I5" i="27"/>
  <c r="U56" i="27"/>
  <c r="E56" i="27"/>
  <c r="M55" i="27"/>
  <c r="U54" i="27"/>
  <c r="E54" i="27"/>
  <c r="M53" i="27"/>
  <c r="U52" i="27"/>
  <c r="E52" i="27"/>
  <c r="M51" i="27"/>
  <c r="U50" i="27"/>
  <c r="E50" i="27"/>
  <c r="M49" i="27"/>
  <c r="U48" i="27"/>
  <c r="E48" i="27"/>
  <c r="M47" i="27"/>
  <c r="U46" i="27"/>
  <c r="E46" i="27"/>
  <c r="M45" i="27"/>
  <c r="U44" i="27"/>
  <c r="E44" i="27"/>
  <c r="M43" i="27"/>
  <c r="U42" i="27"/>
  <c r="E42" i="27"/>
  <c r="M41" i="27"/>
  <c r="J40" i="27"/>
  <c r="R37" i="27"/>
  <c r="B35" i="27"/>
  <c r="J32" i="27"/>
  <c r="R29" i="27"/>
  <c r="B27" i="27"/>
  <c r="I23" i="27"/>
  <c r="Q12" i="27"/>
  <c r="Q40" i="27"/>
  <c r="Y39" i="27"/>
  <c r="I39" i="27"/>
  <c r="Q38" i="27"/>
  <c r="Y37" i="27"/>
  <c r="I37" i="27"/>
  <c r="Q36" i="27"/>
  <c r="Y35" i="27"/>
  <c r="I35" i="27"/>
  <c r="Q34" i="27"/>
  <c r="Y33" i="27"/>
  <c r="I33" i="27"/>
  <c r="Q32" i="27"/>
  <c r="Y31" i="27"/>
  <c r="I31" i="27"/>
  <c r="Q30" i="27"/>
  <c r="Y29" i="27"/>
  <c r="I29" i="27"/>
  <c r="Q28" i="27"/>
  <c r="Y27" i="27"/>
  <c r="I27" i="27"/>
  <c r="Q26" i="27"/>
  <c r="Y25" i="27"/>
  <c r="I25" i="27"/>
  <c r="M24" i="27"/>
  <c r="U21" i="27"/>
  <c r="E19" i="27"/>
  <c r="M16" i="27"/>
  <c r="U13" i="27"/>
  <c r="E11" i="27"/>
  <c r="M8" i="27"/>
  <c r="U5" i="27"/>
  <c r="L40" i="27"/>
  <c r="T39" i="27"/>
  <c r="D39" i="27"/>
  <c r="L38" i="27"/>
  <c r="T37" i="27"/>
  <c r="D37" i="27"/>
  <c r="L36" i="27"/>
  <c r="T35" i="27"/>
  <c r="D35" i="27"/>
  <c r="L34" i="27"/>
  <c r="T33" i="27"/>
  <c r="D33" i="27"/>
  <c r="L32" i="27"/>
  <c r="T31" i="27"/>
  <c r="D31" i="27"/>
  <c r="L30" i="27"/>
  <c r="T29" i="27"/>
  <c r="D29" i="27"/>
  <c r="L28" i="27"/>
  <c r="T27" i="27"/>
  <c r="D27" i="27"/>
  <c r="L26" i="27"/>
  <c r="T25" i="27"/>
  <c r="D25" i="27"/>
  <c r="Q23" i="27"/>
  <c r="Y20" i="27"/>
  <c r="I18" i="27"/>
  <c r="Q15" i="27"/>
  <c r="Y12" i="27"/>
  <c r="I10" i="27"/>
  <c r="Q7" i="27"/>
  <c r="Y4" i="27"/>
  <c r="C41" i="27"/>
  <c r="K40" i="27"/>
  <c r="S39" i="27"/>
  <c r="C39" i="27"/>
  <c r="K38" i="27"/>
  <c r="S37" i="27"/>
  <c r="C37" i="27"/>
  <c r="K36" i="27"/>
  <c r="S35" i="27"/>
  <c r="C35" i="27"/>
  <c r="K34" i="27"/>
  <c r="S33" i="27"/>
  <c r="C33" i="27"/>
  <c r="K32" i="27"/>
  <c r="S31" i="27"/>
  <c r="C31" i="27"/>
  <c r="K30" i="27"/>
  <c r="S29" i="27"/>
  <c r="C29" i="27"/>
  <c r="K28" i="27"/>
  <c r="S27" i="27"/>
  <c r="C27" i="27"/>
  <c r="K26" i="27"/>
  <c r="S25" i="27"/>
  <c r="C25" i="27"/>
  <c r="M23" i="27"/>
  <c r="U20" i="27"/>
  <c r="E18" i="27"/>
  <c r="M15" i="27"/>
  <c r="U12" i="27"/>
  <c r="E10" i="27"/>
  <c r="M7" i="27"/>
  <c r="U4" i="27"/>
  <c r="D24" i="27"/>
  <c r="L23" i="27"/>
  <c r="T22" i="27"/>
  <c r="D22" i="27"/>
  <c r="L21" i="27"/>
  <c r="T20" i="27"/>
  <c r="D20" i="27"/>
  <c r="L19" i="27"/>
  <c r="T18" i="27"/>
  <c r="D18" i="27"/>
  <c r="L17" i="27"/>
  <c r="T16" i="27"/>
  <c r="D16" i="27"/>
  <c r="L15" i="27"/>
  <c r="T14" i="27"/>
  <c r="D14" i="27"/>
  <c r="L13" i="27"/>
  <c r="T12" i="27"/>
  <c r="D12" i="27"/>
  <c r="L11" i="27"/>
  <c r="T10" i="27"/>
  <c r="D10" i="27"/>
  <c r="L9" i="27"/>
  <c r="T8" i="27"/>
  <c r="D8" i="27"/>
  <c r="L7" i="27"/>
  <c r="T6" i="27"/>
  <c r="D6" i="27"/>
  <c r="L5" i="27"/>
  <c r="T4" i="27"/>
  <c r="D4" i="27"/>
  <c r="W23" i="27"/>
  <c r="G23" i="27"/>
  <c r="O22" i="27"/>
  <c r="W21" i="27"/>
  <c r="G21" i="27"/>
  <c r="O20" i="27"/>
  <c r="W19" i="27"/>
  <c r="G19" i="27"/>
  <c r="O18" i="27"/>
  <c r="W17" i="27"/>
  <c r="G17" i="27"/>
  <c r="O16" i="27"/>
  <c r="W15" i="27"/>
  <c r="G15" i="27"/>
  <c r="O14" i="27"/>
  <c r="W13" i="27"/>
  <c r="G13" i="27"/>
  <c r="O12" i="27"/>
  <c r="W11" i="27"/>
  <c r="G11" i="27"/>
  <c r="O10" i="27"/>
  <c r="W9" i="27"/>
  <c r="G9" i="27"/>
  <c r="O8" i="27"/>
  <c r="W7" i="27"/>
  <c r="G7" i="27"/>
  <c r="O6" i="27"/>
  <c r="W5" i="27"/>
  <c r="G5" i="27"/>
  <c r="O4" i="27"/>
  <c r="B25" i="27"/>
  <c r="J24" i="27"/>
  <c r="R23" i="27"/>
  <c r="B23" i="27"/>
  <c r="J22" i="27"/>
  <c r="R21" i="27"/>
  <c r="B21" i="27"/>
  <c r="J20" i="27"/>
  <c r="R19" i="27"/>
  <c r="B19" i="27"/>
  <c r="J18" i="27"/>
  <c r="R17" i="27"/>
  <c r="B17" i="27"/>
  <c r="J16" i="27"/>
  <c r="R15" i="27"/>
  <c r="B15" i="27"/>
  <c r="J14" i="27"/>
  <c r="R13" i="27"/>
  <c r="B13" i="27"/>
  <c r="J12" i="27"/>
  <c r="R11" i="27"/>
  <c r="B11" i="27"/>
  <c r="J10" i="27"/>
  <c r="R9" i="27"/>
  <c r="B9" i="27"/>
  <c r="J8" i="27"/>
  <c r="R7" i="27"/>
  <c r="B7" i="27"/>
  <c r="J6" i="27"/>
  <c r="R5" i="27"/>
  <c r="B5" i="27"/>
  <c r="J4" i="27"/>
  <c r="V6" i="27"/>
  <c r="N5" i="27"/>
  <c r="J92" i="29" l="1"/>
  <c r="K92" i="29" s="1"/>
  <c r="J90" i="29"/>
  <c r="K90" i="29" s="1"/>
  <c r="J88" i="29"/>
  <c r="K88" i="29" s="1"/>
  <c r="J86" i="29"/>
  <c r="K86" i="29" s="1"/>
  <c r="J84" i="29"/>
  <c r="K84" i="29" s="1"/>
  <c r="J82" i="29"/>
  <c r="K82" i="29" s="1"/>
  <c r="J80" i="29"/>
  <c r="K80" i="29" s="1"/>
  <c r="J78" i="29"/>
  <c r="K78" i="29" s="1"/>
  <c r="J76" i="29"/>
  <c r="K76" i="29" s="1"/>
  <c r="J106" i="29"/>
  <c r="K106" i="29" s="1"/>
  <c r="J105" i="29"/>
  <c r="K105" i="29" s="1"/>
  <c r="J104" i="29"/>
  <c r="K104" i="29" s="1"/>
  <c r="J103" i="29"/>
  <c r="K103" i="29" s="1"/>
  <c r="J102" i="29"/>
  <c r="K102" i="29" s="1"/>
  <c r="J101" i="29"/>
  <c r="K101" i="29" s="1"/>
  <c r="J100" i="29"/>
  <c r="K100" i="29" s="1"/>
  <c r="J99" i="29"/>
  <c r="K99" i="29" s="1"/>
  <c r="J98" i="29"/>
  <c r="K98" i="29" s="1"/>
  <c r="J97" i="29"/>
  <c r="K97" i="29" s="1"/>
  <c r="J96" i="29"/>
  <c r="K96" i="29" s="1"/>
  <c r="J95" i="29"/>
  <c r="K95" i="29" s="1"/>
  <c r="J94" i="29"/>
  <c r="K94" i="29" s="1"/>
  <c r="J72" i="29"/>
  <c r="K72" i="29" s="1"/>
  <c r="J70" i="29"/>
  <c r="K70" i="29" s="1"/>
  <c r="J68" i="29"/>
  <c r="K68" i="29" s="1"/>
  <c r="J66" i="29"/>
  <c r="K66" i="29" s="1"/>
  <c r="J64" i="29"/>
  <c r="K64" i="29" s="1"/>
  <c r="J62" i="29"/>
  <c r="K62" i="29" s="1"/>
  <c r="J91" i="29"/>
  <c r="K91" i="29" s="1"/>
  <c r="J89" i="29"/>
  <c r="K89" i="29" s="1"/>
  <c r="J87" i="29"/>
  <c r="K87" i="29" s="1"/>
  <c r="J85" i="29"/>
  <c r="K85" i="29" s="1"/>
  <c r="J83" i="29"/>
  <c r="K83" i="29" s="1"/>
  <c r="J81" i="29"/>
  <c r="K81" i="29" s="1"/>
  <c r="J79" i="29"/>
  <c r="K79" i="29" s="1"/>
  <c r="J77" i="29"/>
  <c r="K77" i="29" s="1"/>
  <c r="J75" i="29"/>
  <c r="K75" i="29" s="1"/>
  <c r="J73" i="29"/>
  <c r="K73" i="29" s="1"/>
  <c r="J71" i="29"/>
  <c r="K71" i="29" s="1"/>
  <c r="J69" i="29"/>
  <c r="K69" i="29" s="1"/>
  <c r="J67" i="29"/>
  <c r="K67" i="29" s="1"/>
  <c r="J65" i="29"/>
  <c r="K65" i="29" s="1"/>
  <c r="J63" i="29"/>
  <c r="K63" i="29" s="1"/>
  <c r="J61" i="29"/>
  <c r="K61" i="29" s="1"/>
  <c r="J59" i="29"/>
  <c r="K59" i="29" s="1"/>
  <c r="J57" i="29"/>
  <c r="K57" i="29" s="1"/>
  <c r="J74" i="29"/>
  <c r="K74" i="29" s="1"/>
  <c r="J60" i="29"/>
  <c r="K60" i="29" s="1"/>
  <c r="J58" i="29"/>
  <c r="K58" i="29" s="1"/>
  <c r="J93" i="29"/>
  <c r="K93" i="29" s="1"/>
  <c r="J56" i="29"/>
  <c r="K56" i="29" s="1"/>
  <c r="J39" i="29"/>
  <c r="K39" i="29" s="1"/>
  <c r="J37" i="29"/>
  <c r="K37" i="29" s="1"/>
  <c r="J35" i="29"/>
  <c r="K35" i="29" s="1"/>
  <c r="J33" i="29"/>
  <c r="K33" i="29" s="1"/>
  <c r="J31" i="29"/>
  <c r="K31" i="29" s="1"/>
  <c r="J29" i="29"/>
  <c r="K29" i="29" s="1"/>
  <c r="J27" i="29"/>
  <c r="K27" i="29" s="1"/>
  <c r="J25" i="29"/>
  <c r="K25" i="29" s="1"/>
  <c r="J55" i="29"/>
  <c r="K55" i="29" s="1"/>
  <c r="J54" i="29"/>
  <c r="K54" i="29" s="1"/>
  <c r="J53" i="29"/>
  <c r="K53" i="29" s="1"/>
  <c r="J52" i="29"/>
  <c r="K52" i="29" s="1"/>
  <c r="J51" i="29"/>
  <c r="K51" i="29" s="1"/>
  <c r="J50" i="29"/>
  <c r="K50" i="29" s="1"/>
  <c r="J49" i="29"/>
  <c r="K49" i="29" s="1"/>
  <c r="J48" i="29"/>
  <c r="K48" i="29" s="1"/>
  <c r="J47" i="29"/>
  <c r="K47" i="29" s="1"/>
  <c r="J46" i="29"/>
  <c r="K46" i="29" s="1"/>
  <c r="J45" i="29"/>
  <c r="K45" i="29" s="1"/>
  <c r="J44" i="29"/>
  <c r="K44" i="29" s="1"/>
  <c r="J43" i="29"/>
  <c r="K43" i="29" s="1"/>
  <c r="J42" i="29"/>
  <c r="K42" i="29" s="1"/>
  <c r="J41" i="29"/>
  <c r="K41" i="29" s="1"/>
  <c r="J40" i="29"/>
  <c r="K40" i="29" s="1"/>
  <c r="J38" i="29"/>
  <c r="K38" i="29" s="1"/>
  <c r="J36" i="29"/>
  <c r="K36" i="29" s="1"/>
  <c r="J34" i="29"/>
  <c r="K34" i="29" s="1"/>
  <c r="J32" i="29"/>
  <c r="K32" i="29" s="1"/>
  <c r="J30" i="29"/>
  <c r="K30" i="29" s="1"/>
  <c r="J28" i="29"/>
  <c r="K28" i="29" s="1"/>
  <c r="J26" i="29"/>
  <c r="K26" i="29" s="1"/>
  <c r="J24" i="29"/>
  <c r="K24" i="29" s="1"/>
  <c r="J23" i="29"/>
  <c r="K23" i="29" s="1"/>
  <c r="J22" i="29"/>
  <c r="K22" i="29" s="1"/>
  <c r="J21" i="29"/>
  <c r="K21" i="29" s="1"/>
  <c r="J20" i="29"/>
  <c r="K20" i="29" s="1"/>
  <c r="J19" i="29"/>
  <c r="K19" i="29" s="1"/>
  <c r="J18" i="29"/>
  <c r="K18" i="29" s="1"/>
  <c r="J17" i="29"/>
  <c r="K17" i="29" s="1"/>
  <c r="J16" i="29"/>
  <c r="K16" i="29" s="1"/>
  <c r="J15" i="29"/>
  <c r="K15" i="29" s="1"/>
  <c r="J14" i="29"/>
  <c r="K14" i="29" s="1"/>
  <c r="J13" i="29"/>
  <c r="K13" i="29" s="1"/>
  <c r="J12" i="29"/>
  <c r="K12" i="29" s="1"/>
  <c r="J11" i="29"/>
  <c r="K11" i="29" s="1"/>
  <c r="J10" i="29"/>
  <c r="K10" i="29" s="1"/>
  <c r="J9" i="29"/>
  <c r="K9" i="29" s="1"/>
  <c r="J8" i="29"/>
  <c r="K8" i="29" s="1"/>
  <c r="J7" i="29"/>
  <c r="K7" i="29" s="1"/>
  <c r="J6" i="29"/>
  <c r="K6" i="29" s="1"/>
  <c r="J5" i="29"/>
  <c r="K5" i="29" s="1"/>
  <c r="J4" i="29"/>
  <c r="K4" i="29" s="1"/>
  <c r="J3" i="29"/>
  <c r="K3" i="29" s="1"/>
  <c r="J2" i="29"/>
  <c r="K2" i="29" s="1"/>
  <c r="S46" i="38"/>
  <c r="S42" i="38"/>
  <c r="R30" i="38"/>
  <c r="N46" i="38"/>
  <c r="V45" i="38"/>
  <c r="F45" i="38"/>
  <c r="V44" i="38"/>
  <c r="F44" i="38"/>
  <c r="V43" i="38"/>
  <c r="F43" i="38"/>
  <c r="N42" i="38"/>
  <c r="V41" i="38"/>
  <c r="F41" i="38"/>
  <c r="V40" i="38"/>
  <c r="F40" i="38"/>
  <c r="V39" i="38"/>
  <c r="F39" i="38"/>
  <c r="N37" i="38"/>
  <c r="V36" i="38"/>
  <c r="F35" i="38"/>
  <c r="V32" i="38"/>
  <c r="F31" i="38"/>
  <c r="V28" i="38"/>
  <c r="C45" i="38"/>
  <c r="C44" i="38"/>
  <c r="C43" i="38"/>
  <c r="C41" i="38"/>
  <c r="C40" i="38"/>
  <c r="J36" i="38"/>
  <c r="J32" i="38"/>
  <c r="T19" i="38"/>
  <c r="M46" i="38"/>
  <c r="U45" i="38"/>
  <c r="E45" i="38"/>
  <c r="U44" i="38"/>
  <c r="E44" i="38"/>
  <c r="U43" i="38"/>
  <c r="E43" i="38"/>
  <c r="M42" i="38"/>
  <c r="U41" i="38"/>
  <c r="E41" i="38"/>
  <c r="U40" i="38"/>
  <c r="E40" i="38"/>
  <c r="U39" i="38"/>
  <c r="E39" i="38"/>
  <c r="J37" i="38"/>
  <c r="R36" i="38"/>
  <c r="B35" i="38"/>
  <c r="R32" i="38"/>
  <c r="B31" i="38"/>
  <c r="R28" i="38"/>
  <c r="P22" i="38"/>
  <c r="K45" i="38"/>
  <c r="K44" i="38"/>
  <c r="K43" i="38"/>
  <c r="K41" i="38"/>
  <c r="K40" i="38"/>
  <c r="K39" i="38"/>
  <c r="R33" i="38"/>
  <c r="H26" i="38"/>
  <c r="P46" i="38"/>
  <c r="X45" i="38"/>
  <c r="H45" i="38"/>
  <c r="X44" i="38"/>
  <c r="H44" i="38"/>
  <c r="X43" i="38"/>
  <c r="H43" i="38"/>
  <c r="P42" i="38"/>
  <c r="X41" i="38"/>
  <c r="H41" i="38"/>
  <c r="X40" i="38"/>
  <c r="H40" i="38"/>
  <c r="X39" i="38"/>
  <c r="H39" i="38"/>
  <c r="V37" i="38"/>
  <c r="N35" i="38"/>
  <c r="F33" i="38"/>
  <c r="N31" i="38"/>
  <c r="P23" i="38"/>
  <c r="M38" i="38"/>
  <c r="U37" i="38"/>
  <c r="E37" i="38"/>
  <c r="M36" i="38"/>
  <c r="M35" i="38"/>
  <c r="M34" i="38"/>
  <c r="U33" i="38"/>
  <c r="E33" i="38"/>
  <c r="M32" i="38"/>
  <c r="M31" i="38"/>
  <c r="U30" i="38"/>
  <c r="E30" i="38"/>
  <c r="M29" i="38"/>
  <c r="M28" i="38"/>
  <c r="U27" i="38"/>
  <c r="E27" i="38"/>
  <c r="T26" i="38"/>
  <c r="D24" i="38"/>
  <c r="L23" i="38"/>
  <c r="X38" i="38"/>
  <c r="H38" i="38"/>
  <c r="P37" i="38"/>
  <c r="X36" i="38"/>
  <c r="H36" i="38"/>
  <c r="X35" i="38"/>
  <c r="H35" i="38"/>
  <c r="X34" i="38"/>
  <c r="H34" i="38"/>
  <c r="P33" i="38"/>
  <c r="X32" i="38"/>
  <c r="H32" i="38"/>
  <c r="X31" i="38"/>
  <c r="H31" i="38"/>
  <c r="P30" i="38"/>
  <c r="X29" i="38"/>
  <c r="H29" i="38"/>
  <c r="X28" i="38"/>
  <c r="H28" i="38"/>
  <c r="P27" i="38"/>
  <c r="X25" i="38"/>
  <c r="X21" i="38"/>
  <c r="H20" i="38"/>
  <c r="N18" i="38"/>
  <c r="V13" i="38"/>
  <c r="C39" i="38"/>
  <c r="S38" i="38"/>
  <c r="C38" i="38"/>
  <c r="K37" i="38"/>
  <c r="S36" i="38"/>
  <c r="C36" i="38"/>
  <c r="S35" i="38"/>
  <c r="C35" i="38"/>
  <c r="S34" i="38"/>
  <c r="C34" i="38"/>
  <c r="K33" i="38"/>
  <c r="S32" i="38"/>
  <c r="C32" i="38"/>
  <c r="S31" i="38"/>
  <c r="C31" i="38"/>
  <c r="K30" i="38"/>
  <c r="S29" i="38"/>
  <c r="C29" i="38"/>
  <c r="S28" i="38"/>
  <c r="C28" i="38"/>
  <c r="K27" i="38"/>
  <c r="D25" i="38"/>
  <c r="T22" i="38"/>
  <c r="D21" i="38"/>
  <c r="O26" i="38"/>
  <c r="W25" i="38"/>
  <c r="G25" i="38"/>
  <c r="O24" i="38"/>
  <c r="W23" i="38"/>
  <c r="G23" i="38"/>
  <c r="W22" i="38"/>
  <c r="G22" i="38"/>
  <c r="W21" i="38"/>
  <c r="G21" i="38"/>
  <c r="W20" i="38"/>
  <c r="G20" i="38"/>
  <c r="J18" i="38"/>
  <c r="J16" i="38"/>
  <c r="R13" i="38"/>
  <c r="I11" i="38"/>
  <c r="Q6" i="38"/>
  <c r="N26" i="38"/>
  <c r="V25" i="38"/>
  <c r="F25" i="38"/>
  <c r="N24" i="38"/>
  <c r="V23" i="38"/>
  <c r="F23" i="38"/>
  <c r="V22" i="38"/>
  <c r="F22" i="38"/>
  <c r="V21" i="38"/>
  <c r="F21" i="38"/>
  <c r="V20" i="38"/>
  <c r="F20" i="38"/>
  <c r="F18" i="38"/>
  <c r="F16" i="38"/>
  <c r="N13" i="38"/>
  <c r="Q10" i="38"/>
  <c r="Y5" i="38"/>
  <c r="Y26" i="38"/>
  <c r="I26" i="38"/>
  <c r="Q25" i="38"/>
  <c r="Y24" i="38"/>
  <c r="I24" i="38"/>
  <c r="Q23" i="38"/>
  <c r="Q22" i="38"/>
  <c r="Q21" i="38"/>
  <c r="Q20" i="38"/>
  <c r="U19" i="38"/>
  <c r="J17" i="38"/>
  <c r="J15" i="38"/>
  <c r="I9" i="38"/>
  <c r="Q3" i="38"/>
  <c r="E19" i="38"/>
  <c r="M18" i="38"/>
  <c r="U17" i="38"/>
  <c r="E17" i="38"/>
  <c r="M16" i="38"/>
  <c r="U15" i="38"/>
  <c r="E15" i="38"/>
  <c r="M14" i="38"/>
  <c r="U13" i="38"/>
  <c r="E13" i="38"/>
  <c r="U11" i="38"/>
  <c r="M8" i="38"/>
  <c r="P19" i="38"/>
  <c r="X18" i="38"/>
  <c r="H18" i="38"/>
  <c r="P17" i="38"/>
  <c r="X16" i="38"/>
  <c r="H16" i="38"/>
  <c r="P15" i="38"/>
  <c r="X14" i="38"/>
  <c r="H14" i="38"/>
  <c r="P13" i="38"/>
  <c r="Q12" i="38"/>
  <c r="Y10" i="38"/>
  <c r="Q7" i="38"/>
  <c r="I6" i="38"/>
  <c r="Q4" i="38"/>
  <c r="O19" i="38"/>
  <c r="W18" i="38"/>
  <c r="G18" i="38"/>
  <c r="O17" i="38"/>
  <c r="G46" i="38"/>
  <c r="G42" i="38"/>
  <c r="P20" i="38"/>
  <c r="J46" i="38"/>
  <c r="R45" i="38"/>
  <c r="B45" i="38"/>
  <c r="R44" i="38"/>
  <c r="B44" i="38"/>
  <c r="R43" i="38"/>
  <c r="B43" i="38"/>
  <c r="J42" i="38"/>
  <c r="R41" i="38"/>
  <c r="B41" i="38"/>
  <c r="R40" i="38"/>
  <c r="B40" i="38"/>
  <c r="R39" i="38"/>
  <c r="F36" i="38"/>
  <c r="F32" i="38"/>
  <c r="N30" i="38"/>
  <c r="F28" i="38"/>
  <c r="P21" i="38"/>
  <c r="O46" i="38"/>
  <c r="O42" i="38"/>
  <c r="J35" i="38"/>
  <c r="Y46" i="38"/>
  <c r="I46" i="38"/>
  <c r="Q45" i="38"/>
  <c r="Q44" i="38"/>
  <c r="Q43" i="38"/>
  <c r="Y42" i="38"/>
  <c r="I42" i="38"/>
  <c r="Q41" i="38"/>
  <c r="Q40" i="38"/>
  <c r="Q39" i="38"/>
  <c r="B36" i="38"/>
  <c r="B32" i="38"/>
  <c r="J30" i="38"/>
  <c r="B28" i="38"/>
  <c r="W46" i="38"/>
  <c r="W42" i="38"/>
  <c r="J28" i="38"/>
  <c r="F15" i="38"/>
  <c r="L46" i="38"/>
  <c r="T45" i="38"/>
  <c r="D45" i="38"/>
  <c r="T44" i="38"/>
  <c r="D44" i="38"/>
  <c r="T43" i="38"/>
  <c r="D43" i="38"/>
  <c r="L42" i="38"/>
  <c r="T41" i="38"/>
  <c r="D41" i="38"/>
  <c r="T40" i="38"/>
  <c r="D40" i="38"/>
  <c r="T39" i="38"/>
  <c r="B39" i="38"/>
  <c r="F37" i="38"/>
  <c r="N36" i="38"/>
  <c r="N32" i="38"/>
  <c r="V30" i="38"/>
  <c r="N28" i="38"/>
  <c r="Q8" i="38"/>
  <c r="Y38" i="38"/>
  <c r="I38" i="38"/>
  <c r="Q37" i="38"/>
  <c r="Y36" i="38"/>
  <c r="I36" i="38"/>
  <c r="Y35" i="38"/>
  <c r="I35" i="38"/>
  <c r="Y34" i="38"/>
  <c r="I34" i="38"/>
  <c r="Q33" i="38"/>
  <c r="Y32" i="38"/>
  <c r="I32" i="38"/>
  <c r="Y31" i="38"/>
  <c r="I31" i="38"/>
  <c r="Q30" i="38"/>
  <c r="Y29" i="38"/>
  <c r="I29" i="38"/>
  <c r="Y28" i="38"/>
  <c r="I28" i="38"/>
  <c r="Q27" i="38"/>
  <c r="D26" i="38"/>
  <c r="L20" i="38"/>
  <c r="F19" i="38"/>
  <c r="N14" i="38"/>
  <c r="S45" i="38"/>
  <c r="S44" i="38"/>
  <c r="S43" i="38"/>
  <c r="S41" i="38"/>
  <c r="S40" i="38"/>
  <c r="S39" i="38"/>
  <c r="B37" i="38"/>
  <c r="V46" i="38"/>
  <c r="F46" i="38"/>
  <c r="N45" i="38"/>
  <c r="N44" i="38"/>
  <c r="N43" i="38"/>
  <c r="V42" i="38"/>
  <c r="F42" i="38"/>
  <c r="N41" i="38"/>
  <c r="N40" i="38"/>
  <c r="N39" i="38"/>
  <c r="V38" i="38"/>
  <c r="V34" i="38"/>
  <c r="V29" i="38"/>
  <c r="N27" i="38"/>
  <c r="P25" i="38"/>
  <c r="C46" i="38"/>
  <c r="W45" i="38"/>
  <c r="C42" i="38"/>
  <c r="W39" i="38"/>
  <c r="J38" i="38"/>
  <c r="J34" i="38"/>
  <c r="B30" i="38"/>
  <c r="U46" i="38"/>
  <c r="E46" i="38"/>
  <c r="M45" i="38"/>
  <c r="M44" i="38"/>
  <c r="M43" i="38"/>
  <c r="U42" i="38"/>
  <c r="E42" i="38"/>
  <c r="M41" i="38"/>
  <c r="M40" i="38"/>
  <c r="M39" i="38"/>
  <c r="R38" i="38"/>
  <c r="R34" i="38"/>
  <c r="R29" i="38"/>
  <c r="J27" i="38"/>
  <c r="X24" i="38"/>
  <c r="K46" i="38"/>
  <c r="K42" i="38"/>
  <c r="J31" i="38"/>
  <c r="B27" i="38"/>
  <c r="X46" i="38"/>
  <c r="H46" i="38"/>
  <c r="P45" i="38"/>
  <c r="P44" i="38"/>
  <c r="P43" i="38"/>
  <c r="X42" i="38"/>
  <c r="H42" i="38"/>
  <c r="P41" i="38"/>
  <c r="P40" i="38"/>
  <c r="P39" i="38"/>
  <c r="F30" i="38"/>
  <c r="V27" i="38"/>
  <c r="X26" i="38"/>
  <c r="U38" i="38"/>
  <c r="E38" i="38"/>
  <c r="M37" i="38"/>
  <c r="U36" i="38"/>
  <c r="E36" i="38"/>
  <c r="U35" i="38"/>
  <c r="E35" i="38"/>
  <c r="U34" i="38"/>
  <c r="E34" i="38"/>
  <c r="M33" i="38"/>
  <c r="U32" i="38"/>
  <c r="E32" i="38"/>
  <c r="U31" i="38"/>
  <c r="E31" i="38"/>
  <c r="M30" i="38"/>
  <c r="U29" i="38"/>
  <c r="E29" i="38"/>
  <c r="U28" i="38"/>
  <c r="E28" i="38"/>
  <c r="M27" i="38"/>
  <c r="L25" i="38"/>
  <c r="L21" i="38"/>
  <c r="P38" i="38"/>
  <c r="X37" i="38"/>
  <c r="H37" i="38"/>
  <c r="P36" i="38"/>
  <c r="P35" i="38"/>
  <c r="P34" i="38"/>
  <c r="X33" i="38"/>
  <c r="H33" i="38"/>
  <c r="P32" i="38"/>
  <c r="P31" i="38"/>
  <c r="X30" i="38"/>
  <c r="H30" i="38"/>
  <c r="P29" i="38"/>
  <c r="P28" i="38"/>
  <c r="X27" i="38"/>
  <c r="H27" i="38"/>
  <c r="P24" i="38"/>
  <c r="X23" i="38"/>
  <c r="H22" i="38"/>
  <c r="Y11" i="38"/>
  <c r="K38" i="38"/>
  <c r="S37" i="38"/>
  <c r="C37" i="38"/>
  <c r="K36" i="38"/>
  <c r="K35" i="38"/>
  <c r="K34" i="38"/>
  <c r="S33" i="38"/>
  <c r="C33" i="38"/>
  <c r="K32" i="38"/>
  <c r="K31" i="38"/>
  <c r="S30" i="38"/>
  <c r="C30" i="38"/>
  <c r="K29" i="38"/>
  <c r="K28" i="38"/>
  <c r="S27" i="38"/>
  <c r="C27" i="38"/>
  <c r="L26" i="38"/>
  <c r="D23" i="38"/>
  <c r="T20" i="38"/>
  <c r="Y19" i="38"/>
  <c r="V15" i="38"/>
  <c r="W26" i="38"/>
  <c r="G26" i="38"/>
  <c r="O25" i="38"/>
  <c r="W24" i="38"/>
  <c r="G24" i="38"/>
  <c r="O23" i="38"/>
  <c r="O22" i="38"/>
  <c r="O21" i="38"/>
  <c r="O20" i="38"/>
  <c r="R19" i="38"/>
  <c r="B17" i="38"/>
  <c r="B15" i="38"/>
  <c r="Y7" i="38"/>
  <c r="V26" i="38"/>
  <c r="F26" i="38"/>
  <c r="N25" i="38"/>
  <c r="V24" i="38"/>
  <c r="F24" i="38"/>
  <c r="N23" i="38"/>
  <c r="N22" i="38"/>
  <c r="N21" i="38"/>
  <c r="N20" i="38"/>
  <c r="N19" i="38"/>
  <c r="V14" i="38"/>
  <c r="I7" i="38"/>
  <c r="Q26" i="38"/>
  <c r="Y25" i="38"/>
  <c r="I25" i="38"/>
  <c r="Q24" i="38"/>
  <c r="Y23" i="38"/>
  <c r="I23" i="38"/>
  <c r="Y22" i="38"/>
  <c r="I22" i="38"/>
  <c r="Y21" i="38"/>
  <c r="I21" i="38"/>
  <c r="Y20" i="38"/>
  <c r="I20" i="38"/>
  <c r="R18" i="38"/>
  <c r="R16" i="38"/>
  <c r="B14" i="38"/>
  <c r="M19" i="38"/>
  <c r="U18" i="38"/>
  <c r="E18" i="38"/>
  <c r="M17" i="38"/>
  <c r="U16" i="38"/>
  <c r="E16" i="38"/>
  <c r="M15" i="38"/>
  <c r="U14" i="38"/>
  <c r="E14" i="38"/>
  <c r="M13" i="38"/>
  <c r="E12" i="38"/>
  <c r="M10" i="38"/>
  <c r="U9" i="38"/>
  <c r="E7" i="38"/>
  <c r="U5" i="38"/>
  <c r="E4" i="38"/>
  <c r="H19" i="38"/>
  <c r="P18" i="38"/>
  <c r="X17" i="38"/>
  <c r="H17" i="38"/>
  <c r="P16" i="38"/>
  <c r="X15" i="38"/>
  <c r="H15" i="38"/>
  <c r="P14" i="38"/>
  <c r="X13" i="38"/>
  <c r="H13" i="38"/>
  <c r="Y8" i="38"/>
  <c r="I3" i="38"/>
  <c r="W19" i="38"/>
  <c r="G19" i="38"/>
  <c r="O18" i="38"/>
  <c r="W17" i="38"/>
  <c r="G17" i="38"/>
  <c r="G44" i="38"/>
  <c r="G39" i="38"/>
  <c r="R27" i="38"/>
  <c r="J41" i="38"/>
  <c r="F38" i="38"/>
  <c r="N33" i="38"/>
  <c r="V31" i="38"/>
  <c r="O45" i="38"/>
  <c r="O40" i="38"/>
  <c r="I45" i="38"/>
  <c r="Y41" i="38"/>
  <c r="I40" i="38"/>
  <c r="B34" i="38"/>
  <c r="W41" i="38"/>
  <c r="T46" i="38"/>
  <c r="L44" i="38"/>
  <c r="T42" i="38"/>
  <c r="L39" i="38"/>
  <c r="I30" i="38"/>
  <c r="Y27" i="38"/>
  <c r="D39" i="38"/>
  <c r="D38" i="38"/>
  <c r="D36" i="38"/>
  <c r="T35" i="38"/>
  <c r="D34" i="38"/>
  <c r="L33" i="38"/>
  <c r="D32" i="38"/>
  <c r="T31" i="38"/>
  <c r="L30" i="38"/>
  <c r="D29" i="38"/>
  <c r="D28" i="38"/>
  <c r="H21" i="38"/>
  <c r="W37" i="38"/>
  <c r="O35" i="38"/>
  <c r="G33" i="38"/>
  <c r="O31" i="38"/>
  <c r="G30" i="38"/>
  <c r="W27" i="38"/>
  <c r="T23" i="38"/>
  <c r="S25" i="38"/>
  <c r="K24" i="38"/>
  <c r="S23" i="38"/>
  <c r="C22" i="38"/>
  <c r="S21" i="38"/>
  <c r="C20" i="38"/>
  <c r="R17" i="38"/>
  <c r="B13" i="38"/>
  <c r="R25" i="38"/>
  <c r="J24" i="38"/>
  <c r="R23" i="38"/>
  <c r="B22" i="38"/>
  <c r="R21" i="38"/>
  <c r="B20" i="38"/>
  <c r="N17" i="38"/>
  <c r="Y9" i="38"/>
  <c r="E26" i="38"/>
  <c r="U24" i="38"/>
  <c r="M22" i="38"/>
  <c r="M20" i="38"/>
  <c r="J19" i="38"/>
  <c r="R14" i="38"/>
  <c r="Q19" i="38"/>
  <c r="I18" i="38"/>
  <c r="I16" i="38"/>
  <c r="Y14" i="38"/>
  <c r="Q13" i="38"/>
  <c r="E11" i="38"/>
  <c r="U7" i="38"/>
  <c r="M6" i="38"/>
  <c r="L19" i="38"/>
  <c r="D18" i="38"/>
  <c r="D16" i="38"/>
  <c r="T14" i="38"/>
  <c r="L13" i="38"/>
  <c r="I10" i="38"/>
  <c r="Q5" i="38"/>
  <c r="S18" i="38"/>
  <c r="K17" i="38"/>
  <c r="O16" i="38"/>
  <c r="W15" i="38"/>
  <c r="G15" i="38"/>
  <c r="O14" i="38"/>
  <c r="W13" i="38"/>
  <c r="G13" i="38"/>
  <c r="U8" i="38"/>
  <c r="E3" i="38"/>
  <c r="X12" i="38"/>
  <c r="H12" i="38"/>
  <c r="X11" i="38"/>
  <c r="H11" i="38"/>
  <c r="P10" i="38"/>
  <c r="X9" i="38"/>
  <c r="H9" i="38"/>
  <c r="P8" i="38"/>
  <c r="X7" i="38"/>
  <c r="H7" i="38"/>
  <c r="P6" i="38"/>
  <c r="X5" i="38"/>
  <c r="H5" i="38"/>
  <c r="X4" i="38"/>
  <c r="H4" i="38"/>
  <c r="P3" i="38"/>
  <c r="S12" i="38"/>
  <c r="C12" i="38"/>
  <c r="S11" i="38"/>
  <c r="C11" i="38"/>
  <c r="K10" i="38"/>
  <c r="S9" i="38"/>
  <c r="C9" i="38"/>
  <c r="K8" i="38"/>
  <c r="S7" i="38"/>
  <c r="C7" i="38"/>
  <c r="K6" i="38"/>
  <c r="S5" i="38"/>
  <c r="C5" i="38"/>
  <c r="S4" i="38"/>
  <c r="C4" i="38"/>
  <c r="K3" i="38"/>
  <c r="N12" i="38"/>
  <c r="N11" i="38"/>
  <c r="V10" i="38"/>
  <c r="F10" i="38"/>
  <c r="N9" i="38"/>
  <c r="V8" i="38"/>
  <c r="F8" i="38"/>
  <c r="N7" i="38"/>
  <c r="V6" i="38"/>
  <c r="F6" i="38"/>
  <c r="N5" i="38"/>
  <c r="N4" i="38"/>
  <c r="V3" i="38"/>
  <c r="F3" i="38"/>
  <c r="B6" i="38"/>
  <c r="J5" i="38"/>
  <c r="J4" i="38"/>
  <c r="R3" i="38"/>
  <c r="B3" i="38"/>
  <c r="D37" i="38"/>
  <c r="L36" i="38"/>
  <c r="L34" i="38"/>
  <c r="T33" i="38"/>
  <c r="T30" i="38"/>
  <c r="D27" i="38"/>
  <c r="G38" i="38"/>
  <c r="G36" i="38"/>
  <c r="G34" i="38"/>
  <c r="O33" i="38"/>
  <c r="W31" i="38"/>
  <c r="O30" i="38"/>
  <c r="V17" i="38"/>
  <c r="S24" i="38"/>
  <c r="K20" i="38"/>
  <c r="Y12" i="38"/>
  <c r="J22" i="38"/>
  <c r="J20" i="38"/>
  <c r="V18" i="38"/>
  <c r="F14" i="38"/>
  <c r="E25" i="38"/>
  <c r="U22" i="38"/>
  <c r="E21" i="38"/>
  <c r="Q18" i="38"/>
  <c r="Q16" i="38"/>
  <c r="Y13" i="38"/>
  <c r="E9" i="38"/>
  <c r="L16" i="38"/>
  <c r="Y6" i="38"/>
  <c r="C19" i="38"/>
  <c r="K15" i="38"/>
  <c r="C14" i="38"/>
  <c r="E10" i="38"/>
  <c r="U3" i="38"/>
  <c r="D10" i="38"/>
  <c r="L7" i="38"/>
  <c r="L5" i="38"/>
  <c r="T3" i="38"/>
  <c r="W12" i="38"/>
  <c r="G11" i="38"/>
  <c r="G9" i="38"/>
  <c r="W7" i="38"/>
  <c r="O6" i="38"/>
  <c r="G5" i="38"/>
  <c r="O3" i="38"/>
  <c r="B12" i="38"/>
  <c r="B11" i="38"/>
  <c r="J10" i="38"/>
  <c r="B9" i="38"/>
  <c r="R7" i="38"/>
  <c r="B5" i="38"/>
  <c r="B4" i="38"/>
  <c r="G43" i="38"/>
  <c r="J43" i="38"/>
  <c r="F29" i="38"/>
  <c r="O44" i="38"/>
  <c r="O39" i="38"/>
  <c r="Y43" i="38"/>
  <c r="I41" i="38"/>
  <c r="B38" i="38"/>
  <c r="J33" i="38"/>
  <c r="R31" i="38"/>
  <c r="W40" i="38"/>
  <c r="D46" i="38"/>
  <c r="L45" i="38"/>
  <c r="D42" i="38"/>
  <c r="L40" i="38"/>
  <c r="N34" i="38"/>
  <c r="F27" i="38"/>
  <c r="Q38" i="38"/>
  <c r="Q34" i="38"/>
  <c r="Y33" i="38"/>
  <c r="Q29" i="38"/>
  <c r="I27" i="38"/>
  <c r="T24" i="38"/>
  <c r="T37" i="38"/>
  <c r="L35" i="38"/>
  <c r="D33" i="38"/>
  <c r="L31" i="38"/>
  <c r="D30" i="38"/>
  <c r="T27" i="38"/>
  <c r="P26" i="38"/>
  <c r="H23" i="38"/>
  <c r="X20" i="38"/>
  <c r="N16" i="38"/>
  <c r="W38" i="38"/>
  <c r="O37" i="38"/>
  <c r="W36" i="38"/>
  <c r="G35" i="38"/>
  <c r="W34" i="38"/>
  <c r="W32" i="38"/>
  <c r="G31" i="38"/>
  <c r="W29" i="38"/>
  <c r="W28" i="38"/>
  <c r="O27" i="38"/>
  <c r="T25" i="38"/>
  <c r="D20" i="38"/>
  <c r="F13" i="38"/>
  <c r="S26" i="38"/>
  <c r="K25" i="38"/>
  <c r="C24" i="38"/>
  <c r="K23" i="38"/>
  <c r="K21" i="38"/>
  <c r="R26" i="38"/>
  <c r="J25" i="38"/>
  <c r="B24" i="38"/>
  <c r="J23" i="38"/>
  <c r="J21" i="38"/>
  <c r="V16" i="38"/>
  <c r="U25" i="38"/>
  <c r="M24" i="38"/>
  <c r="U23" i="38"/>
  <c r="E22" i="38"/>
  <c r="U21" i="38"/>
  <c r="E20" i="38"/>
  <c r="B18" i="38"/>
  <c r="J13" i="38"/>
  <c r="I19" i="38"/>
  <c r="Y17" i="38"/>
  <c r="Y15" i="38"/>
  <c r="Q14" i="38"/>
  <c r="I13" i="38"/>
  <c r="E5" i="38"/>
  <c r="D19" i="38"/>
  <c r="T17" i="38"/>
  <c r="T15" i="38"/>
  <c r="L14" i="38"/>
  <c r="D13" i="38"/>
  <c r="S19" i="38"/>
  <c r="K18" i="38"/>
  <c r="C17" i="38"/>
  <c r="K16" i="38"/>
  <c r="S15" i="38"/>
  <c r="C15" i="38"/>
  <c r="K14" i="38"/>
  <c r="S13" i="38"/>
  <c r="C13" i="38"/>
  <c r="M11" i="38"/>
  <c r="E8" i="38"/>
  <c r="U6" i="38"/>
  <c r="T12" i="38"/>
  <c r="D12" i="38"/>
  <c r="T11" i="38"/>
  <c r="D11" i="38"/>
  <c r="L10" i="38"/>
  <c r="T9" i="38"/>
  <c r="D9" i="38"/>
  <c r="L8" i="38"/>
  <c r="T7" i="38"/>
  <c r="D7" i="38"/>
  <c r="L6" i="38"/>
  <c r="T5" i="38"/>
  <c r="D5" i="38"/>
  <c r="T4" i="38"/>
  <c r="D4" i="38"/>
  <c r="L3" i="38"/>
  <c r="O12" i="38"/>
  <c r="O11" i="38"/>
  <c r="W10" i="38"/>
  <c r="G10" i="38"/>
  <c r="O9" i="38"/>
  <c r="W8" i="38"/>
  <c r="G8" i="38"/>
  <c r="O7" i="38"/>
  <c r="W6" i="38"/>
  <c r="G6" i="38"/>
  <c r="O5" i="38"/>
  <c r="O4" i="38"/>
  <c r="W3" i="38"/>
  <c r="G3" i="38"/>
  <c r="J12" i="38"/>
  <c r="J11" i="38"/>
  <c r="R10" i="38"/>
  <c r="B10" i="38"/>
  <c r="J9" i="38"/>
  <c r="R8" i="38"/>
  <c r="B8" i="38"/>
  <c r="J7" i="38"/>
  <c r="R6" i="38"/>
  <c r="L22" i="38"/>
  <c r="G28" i="38"/>
  <c r="T21" i="38"/>
  <c r="B26" i="38"/>
  <c r="I12" i="38"/>
  <c r="E23" i="38"/>
  <c r="L18" i="38"/>
  <c r="Q11" i="38"/>
  <c r="S16" i="38"/>
  <c r="K13" i="38"/>
  <c r="L11" i="38"/>
  <c r="T8" i="38"/>
  <c r="G7" i="38"/>
  <c r="G4" i="38"/>
  <c r="R12" i="38"/>
  <c r="R5" i="38"/>
  <c r="J3" i="38"/>
  <c r="G41" i="38"/>
  <c r="B33" i="38"/>
  <c r="R46" i="38"/>
  <c r="J44" i="38"/>
  <c r="R42" i="38"/>
  <c r="J39" i="38"/>
  <c r="V35" i="38"/>
  <c r="F17" i="38"/>
  <c r="O43" i="38"/>
  <c r="Y44" i="38"/>
  <c r="I43" i="38"/>
  <c r="Y39" i="38"/>
  <c r="B29" i="38"/>
  <c r="W44" i="38"/>
  <c r="J29" i="38"/>
  <c r="L41" i="38"/>
  <c r="N38" i="38"/>
  <c r="V33" i="38"/>
  <c r="Y37" i="38"/>
  <c r="Q35" i="38"/>
  <c r="I33" i="38"/>
  <c r="Q31" i="38"/>
  <c r="T38" i="38"/>
  <c r="L37" i="38"/>
  <c r="T36" i="38"/>
  <c r="D35" i="38"/>
  <c r="T34" i="38"/>
  <c r="T32" i="38"/>
  <c r="D31" i="38"/>
  <c r="T29" i="38"/>
  <c r="T28" i="38"/>
  <c r="L27" i="38"/>
  <c r="H25" i="38"/>
  <c r="X22" i="38"/>
  <c r="O38" i="38"/>
  <c r="G37" i="38"/>
  <c r="O36" i="38"/>
  <c r="O34" i="38"/>
  <c r="W33" i="38"/>
  <c r="O32" i="38"/>
  <c r="W30" i="38"/>
  <c r="O29" i="38"/>
  <c r="O28" i="38"/>
  <c r="G27" i="38"/>
  <c r="L24" i="38"/>
  <c r="D22" i="38"/>
  <c r="K26" i="38"/>
  <c r="C25" i="38"/>
  <c r="C23" i="38"/>
  <c r="S22" i="38"/>
  <c r="C21" i="38"/>
  <c r="S20" i="38"/>
  <c r="X19" i="38"/>
  <c r="R15" i="38"/>
  <c r="Y4" i="38"/>
  <c r="J26" i="38"/>
  <c r="B25" i="38"/>
  <c r="B23" i="38"/>
  <c r="R22" i="38"/>
  <c r="B21" i="38"/>
  <c r="R20" i="38"/>
  <c r="V19" i="38"/>
  <c r="N15" i="38"/>
  <c r="I4" i="38"/>
  <c r="U26" i="38"/>
  <c r="M25" i="38"/>
  <c r="E24" i="38"/>
  <c r="M23" i="38"/>
  <c r="M21" i="38"/>
  <c r="Y18" i="38"/>
  <c r="Q17" i="38"/>
  <c r="Y16" i="38"/>
  <c r="Q15" i="38"/>
  <c r="I14" i="38"/>
  <c r="U12" i="38"/>
  <c r="U4" i="38"/>
  <c r="T18" i="38"/>
  <c r="L17" i="38"/>
  <c r="T16" i="38"/>
  <c r="L15" i="38"/>
  <c r="D14" i="38"/>
  <c r="Q9" i="38"/>
  <c r="Y3" i="38"/>
  <c r="K19" i="38"/>
  <c r="C18" i="38"/>
  <c r="W16" i="38"/>
  <c r="G16" i="38"/>
  <c r="O15" i="38"/>
  <c r="W14" i="38"/>
  <c r="G14" i="38"/>
  <c r="O13" i="38"/>
  <c r="M12" i="38"/>
  <c r="U10" i="38"/>
  <c r="M7" i="38"/>
  <c r="E6" i="38"/>
  <c r="M4" i="38"/>
  <c r="P12" i="38"/>
  <c r="P11" i="38"/>
  <c r="X10" i="38"/>
  <c r="H10" i="38"/>
  <c r="P9" i="38"/>
  <c r="X8" i="38"/>
  <c r="H8" i="38"/>
  <c r="P7" i="38"/>
  <c r="X6" i="38"/>
  <c r="H6" i="38"/>
  <c r="P5" i="38"/>
  <c r="P4" i="38"/>
  <c r="X3" i="38"/>
  <c r="H3" i="38"/>
  <c r="K12" i="38"/>
  <c r="K11" i="38"/>
  <c r="S10" i="38"/>
  <c r="C10" i="38"/>
  <c r="K9" i="38"/>
  <c r="S8" i="38"/>
  <c r="C8" i="38"/>
  <c r="K7" i="38"/>
  <c r="S6" i="38"/>
  <c r="C6" i="38"/>
  <c r="K5" i="38"/>
  <c r="K4" i="38"/>
  <c r="S3" i="38"/>
  <c r="C3" i="38"/>
  <c r="V12" i="38"/>
  <c r="F12" i="38"/>
  <c r="V11" i="38"/>
  <c r="F11" i="38"/>
  <c r="N10" i="38"/>
  <c r="V9" i="38"/>
  <c r="F9" i="38"/>
  <c r="N8" i="38"/>
  <c r="V7" i="38"/>
  <c r="F7" i="38"/>
  <c r="N6" i="38"/>
  <c r="V5" i="38"/>
  <c r="F5" i="38"/>
  <c r="V4" i="38"/>
  <c r="F4" i="38"/>
  <c r="N3" i="38"/>
  <c r="G45" i="38"/>
  <c r="G40" i="38"/>
  <c r="B46" i="38"/>
  <c r="J45" i="38"/>
  <c r="B42" i="38"/>
  <c r="J40" i="38"/>
  <c r="F34" i="38"/>
  <c r="O41" i="38"/>
  <c r="Q46" i="38"/>
  <c r="Y45" i="38"/>
  <c r="I44" i="38"/>
  <c r="Q42" i="38"/>
  <c r="Y40" i="38"/>
  <c r="I39" i="38"/>
  <c r="R35" i="38"/>
  <c r="W43" i="38"/>
  <c r="R37" i="38"/>
  <c r="L43" i="38"/>
  <c r="N29" i="38"/>
  <c r="H24" i="38"/>
  <c r="I37" i="38"/>
  <c r="Q36" i="38"/>
  <c r="Q32" i="38"/>
  <c r="Y30" i="38"/>
  <c r="Q28" i="38"/>
  <c r="L38" i="38"/>
  <c r="L32" i="38"/>
  <c r="L29" i="38"/>
  <c r="L28" i="38"/>
  <c r="W35" i="38"/>
  <c r="G32" i="38"/>
  <c r="G29" i="38"/>
  <c r="C26" i="38"/>
  <c r="K22" i="38"/>
  <c r="B19" i="38"/>
  <c r="J14" i="38"/>
  <c r="R24" i="38"/>
  <c r="M26" i="38"/>
  <c r="U20" i="38"/>
  <c r="B16" i="38"/>
  <c r="I5" i="38"/>
  <c r="I17" i="38"/>
  <c r="I15" i="38"/>
  <c r="M3" i="38"/>
  <c r="D17" i="38"/>
  <c r="D15" i="38"/>
  <c r="T13" i="38"/>
  <c r="I8" i="38"/>
  <c r="S17" i="38"/>
  <c r="C16" i="38"/>
  <c r="S14" i="38"/>
  <c r="M9" i="38"/>
  <c r="M5" i="38"/>
  <c r="L12" i="38"/>
  <c r="T10" i="38"/>
  <c r="L9" i="38"/>
  <c r="D8" i="38"/>
  <c r="T6" i="38"/>
  <c r="D6" i="38"/>
  <c r="L4" i="38"/>
  <c r="D3" i="38"/>
  <c r="G12" i="38"/>
  <c r="W11" i="38"/>
  <c r="O10" i="38"/>
  <c r="W9" i="38"/>
  <c r="O8" i="38"/>
  <c r="W5" i="38"/>
  <c r="W4" i="38"/>
  <c r="R11" i="38"/>
  <c r="R9" i="38"/>
  <c r="J8" i="38"/>
  <c r="B7" i="38"/>
  <c r="J6" i="38"/>
  <c r="R4" i="38"/>
  <c r="S46" i="37"/>
  <c r="S42" i="37"/>
  <c r="R30" i="37"/>
  <c r="N46" i="37"/>
  <c r="V45" i="37"/>
  <c r="F45" i="37"/>
  <c r="V44" i="37"/>
  <c r="F44" i="37"/>
  <c r="V43" i="37"/>
  <c r="F43" i="37"/>
  <c r="N42" i="37"/>
  <c r="V41" i="37"/>
  <c r="F41" i="37"/>
  <c r="V40" i="37"/>
  <c r="F40" i="37"/>
  <c r="V39" i="37"/>
  <c r="F39" i="37"/>
  <c r="N37" i="37"/>
  <c r="V36" i="37"/>
  <c r="F35" i="37"/>
  <c r="V32" i="37"/>
  <c r="F31" i="37"/>
  <c r="V28" i="37"/>
  <c r="C45" i="37"/>
  <c r="C44" i="37"/>
  <c r="C43" i="37"/>
  <c r="C41" i="37"/>
  <c r="C40" i="37"/>
  <c r="J36" i="37"/>
  <c r="J32" i="37"/>
  <c r="T19" i="37"/>
  <c r="M46" i="37"/>
  <c r="U45" i="37"/>
  <c r="E45" i="37"/>
  <c r="U44" i="37"/>
  <c r="E44" i="37"/>
  <c r="U43" i="37"/>
  <c r="E43" i="37"/>
  <c r="M42" i="37"/>
  <c r="U41" i="37"/>
  <c r="E41" i="37"/>
  <c r="U40" i="37"/>
  <c r="E40" i="37"/>
  <c r="U39" i="37"/>
  <c r="E39" i="37"/>
  <c r="J37" i="37"/>
  <c r="R36" i="37"/>
  <c r="B35" i="37"/>
  <c r="R32" i="37"/>
  <c r="B31" i="37"/>
  <c r="R28" i="37"/>
  <c r="P22" i="37"/>
  <c r="K45" i="37"/>
  <c r="K44" i="37"/>
  <c r="K43" i="37"/>
  <c r="K41" i="37"/>
  <c r="K40" i="37"/>
  <c r="K39" i="37"/>
  <c r="R33" i="37"/>
  <c r="H26" i="37"/>
  <c r="P46" i="37"/>
  <c r="X45" i="37"/>
  <c r="H45" i="37"/>
  <c r="X44" i="37"/>
  <c r="H44" i="37"/>
  <c r="X43" i="37"/>
  <c r="H43" i="37"/>
  <c r="P42" i="37"/>
  <c r="X41" i="37"/>
  <c r="H41" i="37"/>
  <c r="X40" i="37"/>
  <c r="H40" i="37"/>
  <c r="X39" i="37"/>
  <c r="H39" i="37"/>
  <c r="V37" i="37"/>
  <c r="N35" i="37"/>
  <c r="F33" i="37"/>
  <c r="N31" i="37"/>
  <c r="P23" i="37"/>
  <c r="M38" i="37"/>
  <c r="U37" i="37"/>
  <c r="E37" i="37"/>
  <c r="M36" i="37"/>
  <c r="M35" i="37"/>
  <c r="M34" i="37"/>
  <c r="U33" i="37"/>
  <c r="E33" i="37"/>
  <c r="M32" i="37"/>
  <c r="M31" i="37"/>
  <c r="U30" i="37"/>
  <c r="E30" i="37"/>
  <c r="M29" i="37"/>
  <c r="M28" i="37"/>
  <c r="U27" i="37"/>
  <c r="E27" i="37"/>
  <c r="T26" i="37"/>
  <c r="D24" i="37"/>
  <c r="L23" i="37"/>
  <c r="X38" i="37"/>
  <c r="H38" i="37"/>
  <c r="P37" i="37"/>
  <c r="X36" i="37"/>
  <c r="H36" i="37"/>
  <c r="X35" i="37"/>
  <c r="H35" i="37"/>
  <c r="X34" i="37"/>
  <c r="H34" i="37"/>
  <c r="P33" i="37"/>
  <c r="X32" i="37"/>
  <c r="H32" i="37"/>
  <c r="X31" i="37"/>
  <c r="H31" i="37"/>
  <c r="P30" i="37"/>
  <c r="X29" i="37"/>
  <c r="H29" i="37"/>
  <c r="X28" i="37"/>
  <c r="H28" i="37"/>
  <c r="P27" i="37"/>
  <c r="X25" i="37"/>
  <c r="X21" i="37"/>
  <c r="H20" i="37"/>
  <c r="N18" i="37"/>
  <c r="V13" i="37"/>
  <c r="C39" i="37"/>
  <c r="S38" i="37"/>
  <c r="C38" i="37"/>
  <c r="K37" i="37"/>
  <c r="S36" i="37"/>
  <c r="C36" i="37"/>
  <c r="S35" i="37"/>
  <c r="C35" i="37"/>
  <c r="S34" i="37"/>
  <c r="C34" i="37"/>
  <c r="K33" i="37"/>
  <c r="S32" i="37"/>
  <c r="C32" i="37"/>
  <c r="S31" i="37"/>
  <c r="C31" i="37"/>
  <c r="K30" i="37"/>
  <c r="S29" i="37"/>
  <c r="C29" i="37"/>
  <c r="S28" i="37"/>
  <c r="C28" i="37"/>
  <c r="K27" i="37"/>
  <c r="D25" i="37"/>
  <c r="T22" i="37"/>
  <c r="D21" i="37"/>
  <c r="O26" i="37"/>
  <c r="W25" i="37"/>
  <c r="G25" i="37"/>
  <c r="O24" i="37"/>
  <c r="W23" i="37"/>
  <c r="G23" i="37"/>
  <c r="W22" i="37"/>
  <c r="G22" i="37"/>
  <c r="W21" i="37"/>
  <c r="G21" i="37"/>
  <c r="W20" i="37"/>
  <c r="G20" i="37"/>
  <c r="J18" i="37"/>
  <c r="J16" i="37"/>
  <c r="R13" i="37"/>
  <c r="I11" i="37"/>
  <c r="Q6" i="37"/>
  <c r="N26" i="37"/>
  <c r="V25" i="37"/>
  <c r="F25" i="37"/>
  <c r="N24" i="37"/>
  <c r="V23" i="37"/>
  <c r="F23" i="37"/>
  <c r="V22" i="37"/>
  <c r="F22" i="37"/>
  <c r="V21" i="37"/>
  <c r="F21" i="37"/>
  <c r="V20" i="37"/>
  <c r="F20" i="37"/>
  <c r="F18" i="37"/>
  <c r="F16" i="37"/>
  <c r="N13" i="37"/>
  <c r="Q10" i="37"/>
  <c r="Y5" i="37"/>
  <c r="Y26" i="37"/>
  <c r="I26" i="37"/>
  <c r="Q25" i="37"/>
  <c r="Y24" i="37"/>
  <c r="I24" i="37"/>
  <c r="Q23" i="37"/>
  <c r="Q22" i="37"/>
  <c r="Q21" i="37"/>
  <c r="Q20" i="37"/>
  <c r="U19" i="37"/>
  <c r="J17" i="37"/>
  <c r="J15" i="37"/>
  <c r="I9" i="37"/>
  <c r="Q3" i="37"/>
  <c r="E19" i="37"/>
  <c r="M18" i="37"/>
  <c r="U17" i="37"/>
  <c r="E17" i="37"/>
  <c r="M16" i="37"/>
  <c r="U15" i="37"/>
  <c r="E15" i="37"/>
  <c r="M14" i="37"/>
  <c r="U13" i="37"/>
  <c r="E13" i="37"/>
  <c r="U11" i="37"/>
  <c r="M8" i="37"/>
  <c r="P19" i="37"/>
  <c r="X18" i="37"/>
  <c r="H18" i="37"/>
  <c r="P17" i="37"/>
  <c r="X16" i="37"/>
  <c r="H16" i="37"/>
  <c r="P15" i="37"/>
  <c r="X14" i="37"/>
  <c r="H14" i="37"/>
  <c r="P13" i="37"/>
  <c r="Q12" i="37"/>
  <c r="Y10" i="37"/>
  <c r="Q7" i="37"/>
  <c r="I6" i="37"/>
  <c r="Q4" i="37"/>
  <c r="O19" i="37"/>
  <c r="W18" i="37"/>
  <c r="G18" i="37"/>
  <c r="O17" i="37"/>
  <c r="G46" i="37"/>
  <c r="G42" i="37"/>
  <c r="P20" i="37"/>
  <c r="J46" i="37"/>
  <c r="R45" i="37"/>
  <c r="B45" i="37"/>
  <c r="R44" i="37"/>
  <c r="B44" i="37"/>
  <c r="R43" i="37"/>
  <c r="B43" i="37"/>
  <c r="J42" i="37"/>
  <c r="R41" i="37"/>
  <c r="B41" i="37"/>
  <c r="R40" i="37"/>
  <c r="B40" i="37"/>
  <c r="R39" i="37"/>
  <c r="F36" i="37"/>
  <c r="F32" i="37"/>
  <c r="N30" i="37"/>
  <c r="F28" i="37"/>
  <c r="P21" i="37"/>
  <c r="O46" i="37"/>
  <c r="O42" i="37"/>
  <c r="J35" i="37"/>
  <c r="Y46" i="37"/>
  <c r="I46" i="37"/>
  <c r="Q45" i="37"/>
  <c r="Q44" i="37"/>
  <c r="Q43" i="37"/>
  <c r="Y42" i="37"/>
  <c r="I42" i="37"/>
  <c r="Q41" i="37"/>
  <c r="Q40" i="37"/>
  <c r="Q39" i="37"/>
  <c r="B36" i="37"/>
  <c r="B32" i="37"/>
  <c r="J30" i="37"/>
  <c r="B28" i="37"/>
  <c r="W46" i="37"/>
  <c r="W42" i="37"/>
  <c r="J28" i="37"/>
  <c r="F15" i="37"/>
  <c r="L46" i="37"/>
  <c r="T45" i="37"/>
  <c r="D45" i="37"/>
  <c r="T44" i="37"/>
  <c r="D44" i="37"/>
  <c r="T43" i="37"/>
  <c r="D43" i="37"/>
  <c r="L42" i="37"/>
  <c r="T41" i="37"/>
  <c r="D41" i="37"/>
  <c r="T40" i="37"/>
  <c r="D40" i="37"/>
  <c r="T39" i="37"/>
  <c r="B39" i="37"/>
  <c r="F37" i="37"/>
  <c r="N36" i="37"/>
  <c r="N32" i="37"/>
  <c r="V30" i="37"/>
  <c r="N28" i="37"/>
  <c r="Q8" i="37"/>
  <c r="Y38" i="37"/>
  <c r="I38" i="37"/>
  <c r="Q37" i="37"/>
  <c r="Y36" i="37"/>
  <c r="I36" i="37"/>
  <c r="Y35" i="37"/>
  <c r="I35" i="37"/>
  <c r="Y34" i="37"/>
  <c r="I34" i="37"/>
  <c r="Q33" i="37"/>
  <c r="Y32" i="37"/>
  <c r="I32" i="37"/>
  <c r="Y31" i="37"/>
  <c r="I31" i="37"/>
  <c r="Q30" i="37"/>
  <c r="Y29" i="37"/>
  <c r="I29" i="37"/>
  <c r="Y28" i="37"/>
  <c r="I28" i="37"/>
  <c r="Q27" i="37"/>
  <c r="D26" i="37"/>
  <c r="L20" i="37"/>
  <c r="F19" i="37"/>
  <c r="N14" i="37"/>
  <c r="D39" i="37"/>
  <c r="T38" i="37"/>
  <c r="D38" i="37"/>
  <c r="L37" i="37"/>
  <c r="T36" i="37"/>
  <c r="D36" i="37"/>
  <c r="T35" i="37"/>
  <c r="D35" i="37"/>
  <c r="T34" i="37"/>
  <c r="D34" i="37"/>
  <c r="L33" i="37"/>
  <c r="T32" i="37"/>
  <c r="D32" i="37"/>
  <c r="T31" i="37"/>
  <c r="D31" i="37"/>
  <c r="L30" i="37"/>
  <c r="T29" i="37"/>
  <c r="D29" i="37"/>
  <c r="T28" i="37"/>
  <c r="D28" i="37"/>
  <c r="L27" i="37"/>
  <c r="H25" i="37"/>
  <c r="X22" i="37"/>
  <c r="H21" i="37"/>
  <c r="O38" i="37"/>
  <c r="W37" i="37"/>
  <c r="G37" i="37"/>
  <c r="O36" i="37"/>
  <c r="O35" i="37"/>
  <c r="O34" i="37"/>
  <c r="W33" i="37"/>
  <c r="G33" i="37"/>
  <c r="O32" i="37"/>
  <c r="O31" i="37"/>
  <c r="W30" i="37"/>
  <c r="G30" i="37"/>
  <c r="O29" i="37"/>
  <c r="O28" i="37"/>
  <c r="W27" i="37"/>
  <c r="G27" i="37"/>
  <c r="L24" i="37"/>
  <c r="T23" i="37"/>
  <c r="D22" i="37"/>
  <c r="K26" i="37"/>
  <c r="S25" i="37"/>
  <c r="C25" i="37"/>
  <c r="K24" i="37"/>
  <c r="S23" i="37"/>
  <c r="C23" i="37"/>
  <c r="S22" i="37"/>
  <c r="C22" i="37"/>
  <c r="S21" i="37"/>
  <c r="C21" i="37"/>
  <c r="S20" i="37"/>
  <c r="C20" i="37"/>
  <c r="X19" i="37"/>
  <c r="R17" i="37"/>
  <c r="R15" i="37"/>
  <c r="B13" i="37"/>
  <c r="Y4" i="37"/>
  <c r="J26" i="37"/>
  <c r="R25" i="37"/>
  <c r="B25" i="37"/>
  <c r="J24" i="37"/>
  <c r="R23" i="37"/>
  <c r="B23" i="37"/>
  <c r="R22" i="37"/>
  <c r="B22" i="37"/>
  <c r="R21" i="37"/>
  <c r="B21" i="37"/>
  <c r="R20" i="37"/>
  <c r="B20" i="37"/>
  <c r="V19" i="37"/>
  <c r="N17" i="37"/>
  <c r="N15" i="37"/>
  <c r="Y9" i="37"/>
  <c r="I4" i="37"/>
  <c r="U26" i="37"/>
  <c r="E26" i="37"/>
  <c r="M25" i="37"/>
  <c r="U24" i="37"/>
  <c r="E24" i="37"/>
  <c r="M23" i="37"/>
  <c r="M22" i="37"/>
  <c r="M21" i="37"/>
  <c r="M20" i="37"/>
  <c r="J19" i="37"/>
  <c r="R14" i="37"/>
  <c r="Q19" i="37"/>
  <c r="Y18" i="37"/>
  <c r="I18" i="37"/>
  <c r="Q17" i="37"/>
  <c r="Y16" i="37"/>
  <c r="I16" i="37"/>
  <c r="Q15" i="37"/>
  <c r="Y14" i="37"/>
  <c r="I14" i="37"/>
  <c r="Q13" i="37"/>
  <c r="U12" i="37"/>
  <c r="E11" i="37"/>
  <c r="U7" i="37"/>
  <c r="M6" i="37"/>
  <c r="U4" i="37"/>
  <c r="L19" i="37"/>
  <c r="T18" i="37"/>
  <c r="D18" i="37"/>
  <c r="L17" i="37"/>
  <c r="T16" i="37"/>
  <c r="D16" i="37"/>
  <c r="L15" i="37"/>
  <c r="T14" i="37"/>
  <c r="D14" i="37"/>
  <c r="L13" i="37"/>
  <c r="I10" i="37"/>
  <c r="Q9" i="37"/>
  <c r="Q5" i="37"/>
  <c r="Y3" i="37"/>
  <c r="K19" i="37"/>
  <c r="S18" i="37"/>
  <c r="C18" i="37"/>
  <c r="K17" i="37"/>
  <c r="S45" i="37"/>
  <c r="S44" i="37"/>
  <c r="S43" i="37"/>
  <c r="S41" i="37"/>
  <c r="S40" i="37"/>
  <c r="S39" i="37"/>
  <c r="B37" i="37"/>
  <c r="V46" i="37"/>
  <c r="F46" i="37"/>
  <c r="N45" i="37"/>
  <c r="N44" i="37"/>
  <c r="N43" i="37"/>
  <c r="V42" i="37"/>
  <c r="F42" i="37"/>
  <c r="N41" i="37"/>
  <c r="N40" i="37"/>
  <c r="N39" i="37"/>
  <c r="V38" i="37"/>
  <c r="V34" i="37"/>
  <c r="V29" i="37"/>
  <c r="N27" i="37"/>
  <c r="P25" i="37"/>
  <c r="C46" i="37"/>
  <c r="W45" i="37"/>
  <c r="C42" i="37"/>
  <c r="W39" i="37"/>
  <c r="J38" i="37"/>
  <c r="J34" i="37"/>
  <c r="B30" i="37"/>
  <c r="U46" i="37"/>
  <c r="E46" i="37"/>
  <c r="M45" i="37"/>
  <c r="M44" i="37"/>
  <c r="M43" i="37"/>
  <c r="U42" i="37"/>
  <c r="E42" i="37"/>
  <c r="M41" i="37"/>
  <c r="M40" i="37"/>
  <c r="M39" i="37"/>
  <c r="R38" i="37"/>
  <c r="R34" i="37"/>
  <c r="R29" i="37"/>
  <c r="J27" i="37"/>
  <c r="X24" i="37"/>
  <c r="K46" i="37"/>
  <c r="K42" i="37"/>
  <c r="J31" i="37"/>
  <c r="B27" i="37"/>
  <c r="X46" i="37"/>
  <c r="H46" i="37"/>
  <c r="P45" i="37"/>
  <c r="P44" i="37"/>
  <c r="P43" i="37"/>
  <c r="X42" i="37"/>
  <c r="H42" i="37"/>
  <c r="P41" i="37"/>
  <c r="P40" i="37"/>
  <c r="P39" i="37"/>
  <c r="F30" i="37"/>
  <c r="V27" i="37"/>
  <c r="X26" i="37"/>
  <c r="U38" i="37"/>
  <c r="E38" i="37"/>
  <c r="M37" i="37"/>
  <c r="U36" i="37"/>
  <c r="E36" i="37"/>
  <c r="U35" i="37"/>
  <c r="E35" i="37"/>
  <c r="U34" i="37"/>
  <c r="E34" i="37"/>
  <c r="M33" i="37"/>
  <c r="U32" i="37"/>
  <c r="E32" i="37"/>
  <c r="U31" i="37"/>
  <c r="E31" i="37"/>
  <c r="M30" i="37"/>
  <c r="U29" i="37"/>
  <c r="E29" i="37"/>
  <c r="U28" i="37"/>
  <c r="E28" i="37"/>
  <c r="M27" i="37"/>
  <c r="L25" i="37"/>
  <c r="L21" i="37"/>
  <c r="P38" i="37"/>
  <c r="X37" i="37"/>
  <c r="H37" i="37"/>
  <c r="P36" i="37"/>
  <c r="P35" i="37"/>
  <c r="P34" i="37"/>
  <c r="X33" i="37"/>
  <c r="H33" i="37"/>
  <c r="P32" i="37"/>
  <c r="P31" i="37"/>
  <c r="X30" i="37"/>
  <c r="H30" i="37"/>
  <c r="P29" i="37"/>
  <c r="P28" i="37"/>
  <c r="X27" i="37"/>
  <c r="H27" i="37"/>
  <c r="P24" i="37"/>
  <c r="X23" i="37"/>
  <c r="H22" i="37"/>
  <c r="Y11" i="37"/>
  <c r="K38" i="37"/>
  <c r="S37" i="37"/>
  <c r="C37" i="37"/>
  <c r="K36" i="37"/>
  <c r="K35" i="37"/>
  <c r="K34" i="37"/>
  <c r="S33" i="37"/>
  <c r="C33" i="37"/>
  <c r="K32" i="37"/>
  <c r="K31" i="37"/>
  <c r="S30" i="37"/>
  <c r="C30" i="37"/>
  <c r="K29" i="37"/>
  <c r="K28" i="37"/>
  <c r="S27" i="37"/>
  <c r="C27" i="37"/>
  <c r="L26" i="37"/>
  <c r="D23" i="37"/>
  <c r="T20" i="37"/>
  <c r="Y19" i="37"/>
  <c r="V15" i="37"/>
  <c r="W26" i="37"/>
  <c r="G26" i="37"/>
  <c r="O25" i="37"/>
  <c r="W24" i="37"/>
  <c r="G24" i="37"/>
  <c r="O23" i="37"/>
  <c r="O22" i="37"/>
  <c r="O21" i="37"/>
  <c r="O20" i="37"/>
  <c r="R19" i="37"/>
  <c r="B17" i="37"/>
  <c r="B15" i="37"/>
  <c r="Y7" i="37"/>
  <c r="G44" i="37"/>
  <c r="G39" i="37"/>
  <c r="R27" i="37"/>
  <c r="J41" i="37"/>
  <c r="F38" i="37"/>
  <c r="N33" i="37"/>
  <c r="V31" i="37"/>
  <c r="O45" i="37"/>
  <c r="O40" i="37"/>
  <c r="I45" i="37"/>
  <c r="Y41" i="37"/>
  <c r="I40" i="37"/>
  <c r="B34" i="37"/>
  <c r="W41" i="37"/>
  <c r="T46" i="37"/>
  <c r="L44" i="37"/>
  <c r="T42" i="37"/>
  <c r="L39" i="37"/>
  <c r="I30" i="37"/>
  <c r="Y27" i="37"/>
  <c r="D30" i="37"/>
  <c r="T27" i="37"/>
  <c r="P26" i="37"/>
  <c r="X20" i="37"/>
  <c r="W38" i="37"/>
  <c r="W34" i="37"/>
  <c r="W29" i="37"/>
  <c r="O27" i="37"/>
  <c r="T25" i="37"/>
  <c r="D20" i="37"/>
  <c r="K25" i="37"/>
  <c r="K21" i="37"/>
  <c r="B26" i="37"/>
  <c r="R24" i="37"/>
  <c r="J22" i="37"/>
  <c r="J20" i="37"/>
  <c r="V18" i="37"/>
  <c r="F14" i="37"/>
  <c r="I12" i="37"/>
  <c r="M26" i="37"/>
  <c r="E25" i="37"/>
  <c r="E23" i="37"/>
  <c r="U22" i="37"/>
  <c r="E21" i="37"/>
  <c r="U20" i="37"/>
  <c r="B16" i="37"/>
  <c r="I5" i="37"/>
  <c r="Q18" i="37"/>
  <c r="I17" i="37"/>
  <c r="Q16" i="37"/>
  <c r="I15" i="37"/>
  <c r="Y13" i="37"/>
  <c r="E9" i="37"/>
  <c r="M3" i="37"/>
  <c r="L18" i="37"/>
  <c r="D17" i="37"/>
  <c r="L16" i="37"/>
  <c r="D15" i="37"/>
  <c r="T13" i="37"/>
  <c r="Q11" i="37"/>
  <c r="I8" i="37"/>
  <c r="Y6" i="37"/>
  <c r="C19" i="37"/>
  <c r="S17" i="37"/>
  <c r="K16" i="37"/>
  <c r="S15" i="37"/>
  <c r="C15" i="37"/>
  <c r="K14" i="37"/>
  <c r="S13" i="37"/>
  <c r="C13" i="37"/>
  <c r="M11" i="37"/>
  <c r="E8" i="37"/>
  <c r="U6" i="37"/>
  <c r="T12" i="37"/>
  <c r="D12" i="37"/>
  <c r="T11" i="37"/>
  <c r="D11" i="37"/>
  <c r="L10" i="37"/>
  <c r="T9" i="37"/>
  <c r="D9" i="37"/>
  <c r="L8" i="37"/>
  <c r="T7" i="37"/>
  <c r="D7" i="37"/>
  <c r="L6" i="37"/>
  <c r="T5" i="37"/>
  <c r="D5" i="37"/>
  <c r="T4" i="37"/>
  <c r="D4" i="37"/>
  <c r="L3" i="37"/>
  <c r="O12" i="37"/>
  <c r="O11" i="37"/>
  <c r="W10" i="37"/>
  <c r="G10" i="37"/>
  <c r="O9" i="37"/>
  <c r="W8" i="37"/>
  <c r="G8" i="37"/>
  <c r="O7" i="37"/>
  <c r="W6" i="37"/>
  <c r="G6" i="37"/>
  <c r="O5" i="37"/>
  <c r="O4" i="37"/>
  <c r="W3" i="37"/>
  <c r="G3" i="37"/>
  <c r="J12" i="37"/>
  <c r="J11" i="37"/>
  <c r="R10" i="37"/>
  <c r="B10" i="37"/>
  <c r="J9" i="37"/>
  <c r="R8" i="37"/>
  <c r="B8" i="37"/>
  <c r="J7" i="37"/>
  <c r="R6" i="37"/>
  <c r="B6" i="37"/>
  <c r="J5" i="37"/>
  <c r="J4" i="37"/>
  <c r="R3" i="37"/>
  <c r="B3" i="37"/>
  <c r="M19" i="37"/>
  <c r="E18" i="37"/>
  <c r="U14" i="37"/>
  <c r="M13" i="37"/>
  <c r="M10" i="37"/>
  <c r="E7" i="37"/>
  <c r="H19" i="37"/>
  <c r="X17" i="37"/>
  <c r="X15" i="37"/>
  <c r="P14" i="37"/>
  <c r="H13" i="37"/>
  <c r="W19" i="37"/>
  <c r="O18" i="37"/>
  <c r="W16" i="37"/>
  <c r="G16" i="37"/>
  <c r="O15" i="37"/>
  <c r="G14" i="37"/>
  <c r="O13" i="37"/>
  <c r="M12" i="37"/>
  <c r="U10" i="37"/>
  <c r="M7" i="37"/>
  <c r="E6" i="37"/>
  <c r="P12" i="37"/>
  <c r="X10" i="37"/>
  <c r="H10" i="37"/>
  <c r="P9" i="37"/>
  <c r="X8" i="37"/>
  <c r="P7" i="37"/>
  <c r="X6" i="37"/>
  <c r="H6" i="37"/>
  <c r="P5" i="37"/>
  <c r="P4" i="37"/>
  <c r="X3" i="37"/>
  <c r="K12" i="37"/>
  <c r="K11" i="37"/>
  <c r="S10" i="37"/>
  <c r="C10" i="37"/>
  <c r="K9" i="37"/>
  <c r="C8" i="37"/>
  <c r="K7" i="37"/>
  <c r="S6" i="37"/>
  <c r="C6" i="37"/>
  <c r="K5" i="37"/>
  <c r="K4" i="37"/>
  <c r="S3" i="37"/>
  <c r="C3" i="37"/>
  <c r="V12" i="37"/>
  <c r="F12" i="37"/>
  <c r="V11" i="37"/>
  <c r="F11" i="37"/>
  <c r="N10" i="37"/>
  <c r="V9" i="37"/>
  <c r="F9" i="37"/>
  <c r="N8" i="37"/>
  <c r="V7" i="37"/>
  <c r="F7" i="37"/>
  <c r="N6" i="37"/>
  <c r="V5" i="37"/>
  <c r="F5" i="37"/>
  <c r="V4" i="37"/>
  <c r="F4" i="37"/>
  <c r="N3" i="37"/>
  <c r="O16" i="37"/>
  <c r="G15" i="37"/>
  <c r="O14" i="37"/>
  <c r="U8" i="37"/>
  <c r="H12" i="37"/>
  <c r="H11" i="37"/>
  <c r="X9" i="37"/>
  <c r="X7" i="37"/>
  <c r="X5" i="37"/>
  <c r="X4" i="37"/>
  <c r="C12" i="37"/>
  <c r="C11" i="37"/>
  <c r="S9" i="37"/>
  <c r="S7" i="37"/>
  <c r="K6" i="37"/>
  <c r="S4" i="37"/>
  <c r="K3" i="37"/>
  <c r="V10" i="37"/>
  <c r="V8" i="37"/>
  <c r="N7" i="37"/>
  <c r="F6" i="37"/>
  <c r="V3" i="37"/>
  <c r="G43" i="37"/>
  <c r="J43" i="37"/>
  <c r="F29" i="37"/>
  <c r="O44" i="37"/>
  <c r="O39" i="37"/>
  <c r="Y43" i="37"/>
  <c r="I41" i="37"/>
  <c r="B38" i="37"/>
  <c r="J33" i="37"/>
  <c r="R31" i="37"/>
  <c r="W40" i="37"/>
  <c r="D46" i="37"/>
  <c r="L45" i="37"/>
  <c r="D42" i="37"/>
  <c r="L40" i="37"/>
  <c r="N34" i="37"/>
  <c r="F27" i="37"/>
  <c r="Q38" i="37"/>
  <c r="Q34" i="37"/>
  <c r="Y33" i="37"/>
  <c r="Q29" i="37"/>
  <c r="I27" i="37"/>
  <c r="T24" i="37"/>
  <c r="L38" i="37"/>
  <c r="L34" i="37"/>
  <c r="T33" i="37"/>
  <c r="L29" i="37"/>
  <c r="D27" i="37"/>
  <c r="G38" i="37"/>
  <c r="W35" i="37"/>
  <c r="G34" i="37"/>
  <c r="O33" i="37"/>
  <c r="W31" i="37"/>
  <c r="G29" i="37"/>
  <c r="V17" i="37"/>
  <c r="S24" i="37"/>
  <c r="K22" i="37"/>
  <c r="Y12" i="37"/>
  <c r="V26" i="37"/>
  <c r="N25" i="37"/>
  <c r="F24" i="37"/>
  <c r="N23" i="37"/>
  <c r="N21" i="37"/>
  <c r="I7" i="37"/>
  <c r="Y25" i="37"/>
  <c r="Q24" i="37"/>
  <c r="Y23" i="37"/>
  <c r="I22" i="37"/>
  <c r="Y21" i="37"/>
  <c r="I20" i="37"/>
  <c r="R18" i="37"/>
  <c r="B14" i="37"/>
  <c r="E16" i="37"/>
  <c r="U5" i="37"/>
  <c r="G17" i="37"/>
  <c r="W14" i="37"/>
  <c r="M4" i="37"/>
  <c r="P11" i="37"/>
  <c r="H8" i="37"/>
  <c r="H3" i="37"/>
  <c r="S8" i="37"/>
  <c r="G13" i="37"/>
  <c r="X12" i="37"/>
  <c r="X11" i="37"/>
  <c r="P8" i="37"/>
  <c r="P6" i="37"/>
  <c r="P3" i="37"/>
  <c r="K10" i="37"/>
  <c r="K8" i="37"/>
  <c r="C5" i="37"/>
  <c r="C4" i="37"/>
  <c r="F10" i="37"/>
  <c r="N9" i="37"/>
  <c r="V6" i="37"/>
  <c r="G41" i="37"/>
  <c r="B33" i="37"/>
  <c r="R46" i="37"/>
  <c r="J44" i="37"/>
  <c r="R42" i="37"/>
  <c r="J39" i="37"/>
  <c r="V35" i="37"/>
  <c r="F17" i="37"/>
  <c r="O43" i="37"/>
  <c r="Y44" i="37"/>
  <c r="I43" i="37"/>
  <c r="Y39" i="37"/>
  <c r="B29" i="37"/>
  <c r="W44" i="37"/>
  <c r="J29" i="37"/>
  <c r="L41" i="37"/>
  <c r="N38" i="37"/>
  <c r="V33" i="37"/>
  <c r="Y37" i="37"/>
  <c r="Q35" i="37"/>
  <c r="I33" i="37"/>
  <c r="Q31" i="37"/>
  <c r="T37" i="37"/>
  <c r="L35" i="37"/>
  <c r="D33" i="37"/>
  <c r="L31" i="37"/>
  <c r="H23" i="37"/>
  <c r="N16" i="37"/>
  <c r="O37" i="37"/>
  <c r="W36" i="37"/>
  <c r="G35" i="37"/>
  <c r="W32" i="37"/>
  <c r="G31" i="37"/>
  <c r="W28" i="37"/>
  <c r="F13" i="37"/>
  <c r="S26" i="37"/>
  <c r="C24" i="37"/>
  <c r="K23" i="37"/>
  <c r="R26" i="37"/>
  <c r="J25" i="37"/>
  <c r="B24" i="37"/>
  <c r="J23" i="37"/>
  <c r="J21" i="37"/>
  <c r="V16" i="37"/>
  <c r="U25" i="37"/>
  <c r="M24" i="37"/>
  <c r="U23" i="37"/>
  <c r="E22" i="37"/>
  <c r="U21" i="37"/>
  <c r="E20" i="37"/>
  <c r="B18" i="37"/>
  <c r="J13" i="37"/>
  <c r="I19" i="37"/>
  <c r="Y17" i="37"/>
  <c r="Y15" i="37"/>
  <c r="Q14" i="37"/>
  <c r="I13" i="37"/>
  <c r="E5" i="37"/>
  <c r="D19" i="37"/>
  <c r="T17" i="37"/>
  <c r="T15" i="37"/>
  <c r="L14" i="37"/>
  <c r="D13" i="37"/>
  <c r="S19" i="37"/>
  <c r="K18" i="37"/>
  <c r="C17" i="37"/>
  <c r="S16" i="37"/>
  <c r="C16" i="37"/>
  <c r="K15" i="37"/>
  <c r="S14" i="37"/>
  <c r="C14" i="37"/>
  <c r="K13" i="37"/>
  <c r="E10" i="37"/>
  <c r="M9" i="37"/>
  <c r="M5" i="37"/>
  <c r="U3" i="37"/>
  <c r="L12" i="37"/>
  <c r="L11" i="37"/>
  <c r="T10" i="37"/>
  <c r="D10" i="37"/>
  <c r="L9" i="37"/>
  <c r="T8" i="37"/>
  <c r="D8" i="37"/>
  <c r="L7" i="37"/>
  <c r="T6" i="37"/>
  <c r="D6" i="37"/>
  <c r="L5" i="37"/>
  <c r="L4" i="37"/>
  <c r="T3" i="37"/>
  <c r="D3" i="37"/>
  <c r="W12" i="37"/>
  <c r="G12" i="37"/>
  <c r="W11" i="37"/>
  <c r="G11" i="37"/>
  <c r="O10" i="37"/>
  <c r="W9" i="37"/>
  <c r="G9" i="37"/>
  <c r="O8" i="37"/>
  <c r="W7" i="37"/>
  <c r="G7" i="37"/>
  <c r="O6" i="37"/>
  <c r="W5" i="37"/>
  <c r="G5" i="37"/>
  <c r="W4" i="37"/>
  <c r="G4" i="37"/>
  <c r="O3" i="37"/>
  <c r="R12" i="37"/>
  <c r="B12" i="37"/>
  <c r="R11" i="37"/>
  <c r="B11" i="37"/>
  <c r="J10" i="37"/>
  <c r="R9" i="37"/>
  <c r="B9" i="37"/>
  <c r="J8" i="37"/>
  <c r="R7" i="37"/>
  <c r="B7" i="37"/>
  <c r="J6" i="37"/>
  <c r="R5" i="37"/>
  <c r="B5" i="37"/>
  <c r="R4" i="37"/>
  <c r="B4" i="37"/>
  <c r="J3" i="37"/>
  <c r="G45" i="37"/>
  <c r="G40" i="37"/>
  <c r="B46" i="37"/>
  <c r="J45" i="37"/>
  <c r="B42" i="37"/>
  <c r="J40" i="37"/>
  <c r="F34" i="37"/>
  <c r="O41" i="37"/>
  <c r="Q46" i="37"/>
  <c r="Y45" i="37"/>
  <c r="I44" i="37"/>
  <c r="Q42" i="37"/>
  <c r="Y40" i="37"/>
  <c r="I39" i="37"/>
  <c r="R35" i="37"/>
  <c r="W43" i="37"/>
  <c r="R37" i="37"/>
  <c r="L43" i="37"/>
  <c r="N29" i="37"/>
  <c r="H24" i="37"/>
  <c r="I37" i="37"/>
  <c r="Q36" i="37"/>
  <c r="Q32" i="37"/>
  <c r="Y30" i="37"/>
  <c r="Q28" i="37"/>
  <c r="L22" i="37"/>
  <c r="D37" i="37"/>
  <c r="L36" i="37"/>
  <c r="L32" i="37"/>
  <c r="T30" i="37"/>
  <c r="L28" i="37"/>
  <c r="G36" i="37"/>
  <c r="G32" i="37"/>
  <c r="O30" i="37"/>
  <c r="G28" i="37"/>
  <c r="T21" i="37"/>
  <c r="C26" i="37"/>
  <c r="K20" i="37"/>
  <c r="B19" i="37"/>
  <c r="J14" i="37"/>
  <c r="F26" i="37"/>
  <c r="V24" i="37"/>
  <c r="N22" i="37"/>
  <c r="N20" i="37"/>
  <c r="N19" i="37"/>
  <c r="V14" i="37"/>
  <c r="Q26" i="37"/>
  <c r="I25" i="37"/>
  <c r="I23" i="37"/>
  <c r="Y22" i="37"/>
  <c r="I21" i="37"/>
  <c r="Y20" i="37"/>
  <c r="R16" i="37"/>
  <c r="U18" i="37"/>
  <c r="M17" i="37"/>
  <c r="U16" i="37"/>
  <c r="M15" i="37"/>
  <c r="E14" i="37"/>
  <c r="E12" i="37"/>
  <c r="U9" i="37"/>
  <c r="E4" i="37"/>
  <c r="P18" i="37"/>
  <c r="H17" i="37"/>
  <c r="P16" i="37"/>
  <c r="H15" i="37"/>
  <c r="X13" i="37"/>
  <c r="Y8" i="37"/>
  <c r="I3" i="37"/>
  <c r="G19" i="37"/>
  <c r="W17" i="37"/>
  <c r="W15" i="37"/>
  <c r="W13" i="37"/>
  <c r="E3" i="37"/>
  <c r="P10" i="37"/>
  <c r="H9" i="37"/>
  <c r="H7" i="37"/>
  <c r="H5" i="37"/>
  <c r="H4" i="37"/>
  <c r="S12" i="37"/>
  <c r="S11" i="37"/>
  <c r="C9" i="37"/>
  <c r="C7" i="37"/>
  <c r="S5" i="37"/>
  <c r="N12" i="37"/>
  <c r="N11" i="37"/>
  <c r="F8" i="37"/>
  <c r="N5" i="37"/>
  <c r="N4" i="37"/>
  <c r="F3" i="37"/>
  <c r="S107" i="36"/>
  <c r="S105" i="36"/>
  <c r="S103" i="36"/>
  <c r="S101" i="36"/>
  <c r="S99" i="36"/>
  <c r="S97" i="36"/>
  <c r="S95" i="36"/>
  <c r="B93" i="36"/>
  <c r="B85" i="36"/>
  <c r="B77" i="36"/>
  <c r="R67" i="36"/>
  <c r="R59" i="36"/>
  <c r="H46" i="36"/>
  <c r="N107" i="36"/>
  <c r="V106" i="36"/>
  <c r="F106" i="36"/>
  <c r="N105" i="36"/>
  <c r="V104" i="36"/>
  <c r="F104" i="36"/>
  <c r="N103" i="36"/>
  <c r="V102" i="36"/>
  <c r="F102" i="36"/>
  <c r="N101" i="36"/>
  <c r="V100" i="36"/>
  <c r="F100" i="36"/>
  <c r="N99" i="36"/>
  <c r="V98" i="36"/>
  <c r="F98" i="36"/>
  <c r="N97" i="36"/>
  <c r="V96" i="36"/>
  <c r="F96" i="36"/>
  <c r="N95" i="36"/>
  <c r="V94" i="36"/>
  <c r="F94" i="36"/>
  <c r="F92" i="36"/>
  <c r="N89" i="36"/>
  <c r="V86" i="36"/>
  <c r="F84" i="36"/>
  <c r="N81" i="36"/>
  <c r="V78" i="36"/>
  <c r="F76" i="36"/>
  <c r="N73" i="36"/>
  <c r="V70" i="36"/>
  <c r="F68" i="36"/>
  <c r="N65" i="36"/>
  <c r="V62" i="36"/>
  <c r="F60" i="36"/>
  <c r="N57" i="36"/>
  <c r="H48" i="36"/>
  <c r="N27" i="36"/>
  <c r="C106" i="36"/>
  <c r="C104" i="36"/>
  <c r="C102" i="36"/>
  <c r="C100" i="36"/>
  <c r="C98" i="36"/>
  <c r="C96" i="36"/>
  <c r="Y93" i="36"/>
  <c r="J86" i="36"/>
  <c r="J78" i="36"/>
  <c r="B71" i="36"/>
  <c r="B63" i="36"/>
  <c r="T40" i="36"/>
  <c r="M107" i="36"/>
  <c r="U106" i="36"/>
  <c r="E106" i="36"/>
  <c r="M105" i="36"/>
  <c r="U104" i="36"/>
  <c r="E104" i="36"/>
  <c r="M103" i="36"/>
  <c r="U102" i="36"/>
  <c r="E102" i="36"/>
  <c r="M101" i="36"/>
  <c r="U100" i="36"/>
  <c r="E100" i="36"/>
  <c r="M99" i="36"/>
  <c r="U98" i="36"/>
  <c r="E98" i="36"/>
  <c r="M97" i="36"/>
  <c r="U96" i="36"/>
  <c r="E96" i="36"/>
  <c r="M95" i="36"/>
  <c r="U94" i="36"/>
  <c r="E94" i="36"/>
  <c r="B92" i="36"/>
  <c r="J89" i="36"/>
  <c r="R86" i="36"/>
  <c r="B84" i="36"/>
  <c r="J81" i="36"/>
  <c r="R78" i="36"/>
  <c r="B76" i="36"/>
  <c r="J73" i="36"/>
  <c r="R70" i="36"/>
  <c r="B68" i="36"/>
  <c r="J65" i="36"/>
  <c r="R62" i="36"/>
  <c r="B60" i="36"/>
  <c r="J57" i="36"/>
  <c r="P47" i="36"/>
  <c r="T24" i="36"/>
  <c r="O106" i="36"/>
  <c r="K104" i="36"/>
  <c r="K102" i="36"/>
  <c r="K100" i="36"/>
  <c r="K98" i="36"/>
  <c r="K96" i="36"/>
  <c r="K94" i="36"/>
  <c r="R87" i="36"/>
  <c r="R79" i="36"/>
  <c r="J72" i="36"/>
  <c r="G107" i="36"/>
  <c r="G105" i="36"/>
  <c r="G103" i="36"/>
  <c r="G101" i="36"/>
  <c r="G99" i="36"/>
  <c r="G97" i="36"/>
  <c r="G95" i="36"/>
  <c r="B91" i="36"/>
  <c r="B83" i="36"/>
  <c r="R73" i="36"/>
  <c r="R65" i="36"/>
  <c r="R57" i="36"/>
  <c r="P43" i="36"/>
  <c r="J107" i="36"/>
  <c r="R106" i="36"/>
  <c r="B106" i="36"/>
  <c r="J105" i="36"/>
  <c r="R104" i="36"/>
  <c r="B104" i="36"/>
  <c r="J103" i="36"/>
  <c r="R102" i="36"/>
  <c r="B102" i="36"/>
  <c r="J101" i="36"/>
  <c r="R100" i="36"/>
  <c r="B100" i="36"/>
  <c r="J99" i="36"/>
  <c r="R98" i="36"/>
  <c r="B98" i="36"/>
  <c r="J97" i="36"/>
  <c r="R96" i="36"/>
  <c r="B96" i="36"/>
  <c r="J95" i="36"/>
  <c r="R94" i="36"/>
  <c r="V93" i="36"/>
  <c r="N91" i="36"/>
  <c r="V88" i="36"/>
  <c r="F86" i="36"/>
  <c r="N83" i="36"/>
  <c r="V80" i="36"/>
  <c r="F78" i="36"/>
  <c r="N75" i="36"/>
  <c r="V72" i="36"/>
  <c r="F70" i="36"/>
  <c r="N67" i="36"/>
  <c r="V64" i="36"/>
  <c r="F62" i="36"/>
  <c r="N59" i="36"/>
  <c r="H56" i="36"/>
  <c r="P45" i="36"/>
  <c r="O107" i="36"/>
  <c r="O105" i="36"/>
  <c r="K103" i="36"/>
  <c r="O101" i="36"/>
  <c r="O99" i="36"/>
  <c r="O97" i="36"/>
  <c r="O95" i="36"/>
  <c r="R91" i="36"/>
  <c r="J84" i="36"/>
  <c r="J76" i="36"/>
  <c r="B69" i="36"/>
  <c r="J60" i="36"/>
  <c r="Y107" i="36"/>
  <c r="I107" i="36"/>
  <c r="Q106" i="36"/>
  <c r="Y105" i="36"/>
  <c r="I105" i="36"/>
  <c r="Q104" i="36"/>
  <c r="Y103" i="36"/>
  <c r="I103" i="36"/>
  <c r="Q102" i="36"/>
  <c r="Y101" i="36"/>
  <c r="I101" i="36"/>
  <c r="Q100" i="36"/>
  <c r="Y99" i="36"/>
  <c r="I99" i="36"/>
  <c r="Q98" i="36"/>
  <c r="Y97" i="36"/>
  <c r="I97" i="36"/>
  <c r="Q96" i="36"/>
  <c r="Y95" i="36"/>
  <c r="I95" i="36"/>
  <c r="Q94" i="36"/>
  <c r="U93" i="36"/>
  <c r="J91" i="36"/>
  <c r="R88" i="36"/>
  <c r="B86" i="36"/>
  <c r="J83" i="36"/>
  <c r="R80" i="36"/>
  <c r="B78" i="36"/>
  <c r="J75" i="36"/>
  <c r="R72" i="36"/>
  <c r="B70" i="36"/>
  <c r="J67" i="36"/>
  <c r="R64" i="36"/>
  <c r="B62" i="36"/>
  <c r="J59" i="36"/>
  <c r="P55" i="36"/>
  <c r="X44" i="36"/>
  <c r="W107" i="36"/>
  <c r="W105" i="36"/>
  <c r="W103" i="36"/>
  <c r="W101" i="36"/>
  <c r="W99" i="36"/>
  <c r="W97" i="36"/>
  <c r="W95" i="36"/>
  <c r="Q93" i="36"/>
  <c r="R85" i="36"/>
  <c r="R77" i="36"/>
  <c r="J70" i="36"/>
  <c r="J62" i="36"/>
  <c r="F30" i="36"/>
  <c r="L107" i="36"/>
  <c r="T106" i="36"/>
  <c r="D106" i="36"/>
  <c r="L105" i="36"/>
  <c r="T104" i="36"/>
  <c r="D104" i="36"/>
  <c r="L103" i="36"/>
  <c r="T102" i="36"/>
  <c r="D102" i="36"/>
  <c r="L101" i="36"/>
  <c r="T100" i="36"/>
  <c r="D100" i="36"/>
  <c r="L99" i="36"/>
  <c r="T98" i="36"/>
  <c r="D98" i="36"/>
  <c r="L97" i="36"/>
  <c r="S106" i="36"/>
  <c r="S104" i="36"/>
  <c r="S102" i="36"/>
  <c r="S100" i="36"/>
  <c r="S98" i="36"/>
  <c r="S96" i="36"/>
  <c r="S94" i="36"/>
  <c r="B89" i="36"/>
  <c r="B81" i="36"/>
  <c r="R71" i="36"/>
  <c r="R63" i="36"/>
  <c r="P51" i="36"/>
  <c r="V107" i="36"/>
  <c r="F107" i="36"/>
  <c r="N106" i="36"/>
  <c r="V105" i="36"/>
  <c r="F105" i="36"/>
  <c r="N104" i="36"/>
  <c r="V103" i="36"/>
  <c r="F103" i="36"/>
  <c r="N102" i="36"/>
  <c r="V101" i="36"/>
  <c r="F101" i="36"/>
  <c r="N100" i="36"/>
  <c r="V99" i="36"/>
  <c r="F99" i="36"/>
  <c r="N98" i="36"/>
  <c r="V97" i="36"/>
  <c r="F97" i="36"/>
  <c r="N96" i="36"/>
  <c r="V95" i="36"/>
  <c r="F95" i="36"/>
  <c r="N94" i="36"/>
  <c r="N93" i="36"/>
  <c r="V90" i="36"/>
  <c r="F88" i="36"/>
  <c r="N85" i="36"/>
  <c r="V82" i="36"/>
  <c r="F80" i="36"/>
  <c r="N77" i="36"/>
  <c r="V74" i="36"/>
  <c r="F72" i="36"/>
  <c r="N69" i="36"/>
  <c r="V66" i="36"/>
  <c r="F64" i="36"/>
  <c r="N61" i="36"/>
  <c r="V58" i="36"/>
  <c r="P53" i="36"/>
  <c r="X42" i="36"/>
  <c r="C107" i="36"/>
  <c r="W104" i="36"/>
  <c r="C103" i="36"/>
  <c r="C101" i="36"/>
  <c r="C99" i="36"/>
  <c r="C97" i="36"/>
  <c r="W94" i="36"/>
  <c r="J90" i="36"/>
  <c r="J82" i="36"/>
  <c r="J74" i="36"/>
  <c r="B67" i="36"/>
  <c r="J58" i="36"/>
  <c r="U107" i="36"/>
  <c r="E107" i="36"/>
  <c r="M106" i="36"/>
  <c r="U105" i="36"/>
  <c r="E105" i="36"/>
  <c r="M104" i="36"/>
  <c r="U103" i="36"/>
  <c r="E103" i="36"/>
  <c r="M102" i="36"/>
  <c r="U101" i="36"/>
  <c r="E101" i="36"/>
  <c r="M100" i="36"/>
  <c r="U99" i="36"/>
  <c r="E99" i="36"/>
  <c r="M98" i="36"/>
  <c r="U97" i="36"/>
  <c r="E97" i="36"/>
  <c r="M96" i="36"/>
  <c r="U95" i="36"/>
  <c r="E95" i="36"/>
  <c r="M94" i="36"/>
  <c r="J93" i="36"/>
  <c r="R90" i="36"/>
  <c r="B88" i="36"/>
  <c r="J85" i="36"/>
  <c r="R82" i="36"/>
  <c r="B80" i="36"/>
  <c r="J77" i="36"/>
  <c r="R74" i="36"/>
  <c r="B72" i="36"/>
  <c r="J69" i="36"/>
  <c r="R66" i="36"/>
  <c r="B64" i="36"/>
  <c r="J61" i="36"/>
  <c r="R58" i="36"/>
  <c r="X52" i="36"/>
  <c r="H42" i="36"/>
  <c r="K107" i="36"/>
  <c r="K105" i="36"/>
  <c r="O103" i="36"/>
  <c r="K101" i="36"/>
  <c r="K99" i="36"/>
  <c r="K97" i="36"/>
  <c r="K95" i="36"/>
  <c r="J92" i="36"/>
  <c r="R83" i="36"/>
  <c r="R75" i="36"/>
  <c r="G106" i="36"/>
  <c r="G104" i="36"/>
  <c r="G102" i="36"/>
  <c r="G100" i="36"/>
  <c r="G98" i="36"/>
  <c r="G96" i="36"/>
  <c r="G94" i="36"/>
  <c r="B87" i="36"/>
  <c r="B79" i="36"/>
  <c r="R69" i="36"/>
  <c r="R61" i="36"/>
  <c r="X48" i="36"/>
  <c r="R107" i="36"/>
  <c r="B107" i="36"/>
  <c r="J106" i="36"/>
  <c r="R105" i="36"/>
  <c r="B105" i="36"/>
  <c r="J104" i="36"/>
  <c r="R103" i="36"/>
  <c r="B103" i="36"/>
  <c r="J102" i="36"/>
  <c r="R101" i="36"/>
  <c r="B101" i="36"/>
  <c r="J100" i="36"/>
  <c r="R99" i="36"/>
  <c r="B99" i="36"/>
  <c r="J98" i="36"/>
  <c r="R97" i="36"/>
  <c r="B97" i="36"/>
  <c r="J96" i="36"/>
  <c r="R95" i="36"/>
  <c r="B95" i="36"/>
  <c r="J94" i="36"/>
  <c r="V92" i="36"/>
  <c r="F90" i="36"/>
  <c r="N87" i="36"/>
  <c r="V84" i="36"/>
  <c r="F82" i="36"/>
  <c r="N79" i="36"/>
  <c r="V76" i="36"/>
  <c r="F74" i="36"/>
  <c r="N71" i="36"/>
  <c r="V68" i="36"/>
  <c r="F66" i="36"/>
  <c r="N63" i="36"/>
  <c r="V60" i="36"/>
  <c r="F58" i="36"/>
  <c r="X50" i="36"/>
  <c r="F38" i="36"/>
  <c r="K106" i="36"/>
  <c r="O104" i="36"/>
  <c r="O102" i="36"/>
  <c r="O100" i="36"/>
  <c r="O98" i="36"/>
  <c r="O96" i="36"/>
  <c r="O94" i="36"/>
  <c r="J88" i="36"/>
  <c r="J80" i="36"/>
  <c r="B73" i="36"/>
  <c r="B65" i="36"/>
  <c r="W56" i="36"/>
  <c r="Q107" i="36"/>
  <c r="Y106" i="36"/>
  <c r="I106" i="36"/>
  <c r="Q105" i="36"/>
  <c r="Y104" i="36"/>
  <c r="I104" i="36"/>
  <c r="Q103" i="36"/>
  <c r="Y102" i="36"/>
  <c r="I102" i="36"/>
  <c r="Q101" i="36"/>
  <c r="Y100" i="36"/>
  <c r="I100" i="36"/>
  <c r="Q99" i="36"/>
  <c r="Y98" i="36"/>
  <c r="I98" i="36"/>
  <c r="Q97" i="36"/>
  <c r="Y96" i="36"/>
  <c r="I96" i="36"/>
  <c r="Q95" i="36"/>
  <c r="Y94" i="36"/>
  <c r="I94" i="36"/>
  <c r="R92" i="36"/>
  <c r="B90" i="36"/>
  <c r="J87" i="36"/>
  <c r="R84" i="36"/>
  <c r="B82" i="36"/>
  <c r="J79" i="36"/>
  <c r="R76" i="36"/>
  <c r="B74" i="36"/>
  <c r="J71" i="36"/>
  <c r="R68" i="36"/>
  <c r="B66" i="36"/>
  <c r="J63" i="36"/>
  <c r="R60" i="36"/>
  <c r="B58" i="36"/>
  <c r="H50" i="36"/>
  <c r="N35" i="36"/>
  <c r="W106" i="36"/>
  <c r="C105" i="36"/>
  <c r="W102" i="36"/>
  <c r="W100" i="36"/>
  <c r="W98" i="36"/>
  <c r="W96" i="36"/>
  <c r="C95" i="36"/>
  <c r="R89" i="36"/>
  <c r="R81" i="36"/>
  <c r="B75" i="36"/>
  <c r="J66" i="36"/>
  <c r="B59" i="36"/>
  <c r="T107" i="36"/>
  <c r="D107" i="36"/>
  <c r="L106" i="36"/>
  <c r="T105" i="36"/>
  <c r="D105" i="36"/>
  <c r="L104" i="36"/>
  <c r="T103" i="36"/>
  <c r="D103" i="36"/>
  <c r="L102" i="36"/>
  <c r="T101" i="36"/>
  <c r="D101" i="36"/>
  <c r="L100" i="36"/>
  <c r="T99" i="36"/>
  <c r="D99" i="36"/>
  <c r="L98" i="36"/>
  <c r="T97" i="36"/>
  <c r="D97" i="36"/>
  <c r="J68" i="36"/>
  <c r="X107" i="36"/>
  <c r="P106" i="36"/>
  <c r="H105" i="36"/>
  <c r="X103" i="36"/>
  <c r="P102" i="36"/>
  <c r="H101" i="36"/>
  <c r="X99" i="36"/>
  <c r="P98" i="36"/>
  <c r="H97" i="36"/>
  <c r="L96" i="36"/>
  <c r="T95" i="36"/>
  <c r="D95" i="36"/>
  <c r="L94" i="36"/>
  <c r="F93" i="36"/>
  <c r="N90" i="36"/>
  <c r="V87" i="36"/>
  <c r="F85" i="36"/>
  <c r="N82" i="36"/>
  <c r="V79" i="36"/>
  <c r="F77" i="36"/>
  <c r="N74" i="36"/>
  <c r="V71" i="36"/>
  <c r="F69" i="36"/>
  <c r="N66" i="36"/>
  <c r="V63" i="36"/>
  <c r="F61" i="36"/>
  <c r="N58" i="36"/>
  <c r="H52" i="36"/>
  <c r="P41" i="36"/>
  <c r="I93" i="36"/>
  <c r="Q92" i="36"/>
  <c r="Y91" i="36"/>
  <c r="I91" i="36"/>
  <c r="Q90" i="36"/>
  <c r="Y89" i="36"/>
  <c r="I89" i="36"/>
  <c r="Q88" i="36"/>
  <c r="Y87" i="36"/>
  <c r="I87" i="36"/>
  <c r="Q86" i="36"/>
  <c r="Y85" i="36"/>
  <c r="I85" i="36"/>
  <c r="Q84" i="36"/>
  <c r="Y83" i="36"/>
  <c r="I83" i="36"/>
  <c r="Q82" i="36"/>
  <c r="Y81" i="36"/>
  <c r="I81" i="36"/>
  <c r="Q80" i="36"/>
  <c r="Y79" i="36"/>
  <c r="I79" i="36"/>
  <c r="Q78" i="36"/>
  <c r="Y77" i="36"/>
  <c r="I77" i="36"/>
  <c r="Q76" i="36"/>
  <c r="Y75" i="36"/>
  <c r="I75" i="36"/>
  <c r="Q74" i="36"/>
  <c r="Y73" i="36"/>
  <c r="I73" i="36"/>
  <c r="Q72" i="36"/>
  <c r="Y71" i="36"/>
  <c r="I71" i="36"/>
  <c r="Q70" i="36"/>
  <c r="Y69" i="36"/>
  <c r="I69" i="36"/>
  <c r="Q68" i="36"/>
  <c r="Y67" i="36"/>
  <c r="I67" i="36"/>
  <c r="Q66" i="36"/>
  <c r="Y65" i="36"/>
  <c r="I65" i="36"/>
  <c r="Q64" i="36"/>
  <c r="Y63" i="36"/>
  <c r="I63" i="36"/>
  <c r="Q62" i="36"/>
  <c r="Y61" i="36"/>
  <c r="I61" i="36"/>
  <c r="Q60" i="36"/>
  <c r="Y59" i="36"/>
  <c r="I59" i="36"/>
  <c r="Q58" i="36"/>
  <c r="Y57" i="36"/>
  <c r="H57" i="36"/>
  <c r="L55" i="36"/>
  <c r="T52" i="36"/>
  <c r="D50" i="36"/>
  <c r="L47" i="36"/>
  <c r="T44" i="36"/>
  <c r="D42" i="36"/>
  <c r="V34" i="36"/>
  <c r="Q22" i="36"/>
  <c r="T93" i="36"/>
  <c r="D93" i="36"/>
  <c r="L92" i="36"/>
  <c r="T91" i="36"/>
  <c r="D91" i="36"/>
  <c r="L90" i="36"/>
  <c r="T89" i="36"/>
  <c r="D89" i="36"/>
  <c r="L88" i="36"/>
  <c r="T87" i="36"/>
  <c r="D87" i="36"/>
  <c r="L86" i="36"/>
  <c r="T85" i="36"/>
  <c r="D85" i="36"/>
  <c r="L84" i="36"/>
  <c r="T83" i="36"/>
  <c r="D83" i="36"/>
  <c r="L82" i="36"/>
  <c r="T81" i="36"/>
  <c r="D81" i="36"/>
  <c r="L80" i="36"/>
  <c r="T79" i="36"/>
  <c r="D79" i="36"/>
  <c r="L78" i="36"/>
  <c r="T77" i="36"/>
  <c r="D77" i="36"/>
  <c r="L76" i="36"/>
  <c r="T75" i="36"/>
  <c r="D75" i="36"/>
  <c r="L74" i="36"/>
  <c r="T73" i="36"/>
  <c r="D73" i="36"/>
  <c r="L72" i="36"/>
  <c r="T71" i="36"/>
  <c r="D71" i="36"/>
  <c r="L70" i="36"/>
  <c r="T69" i="36"/>
  <c r="D69" i="36"/>
  <c r="L68" i="36"/>
  <c r="T67" i="36"/>
  <c r="D67" i="36"/>
  <c r="L66" i="36"/>
  <c r="T65" i="36"/>
  <c r="D65" i="36"/>
  <c r="L64" i="36"/>
  <c r="T63" i="36"/>
  <c r="D63" i="36"/>
  <c r="L62" i="36"/>
  <c r="T61" i="36"/>
  <c r="D61" i="36"/>
  <c r="L60" i="36"/>
  <c r="T59" i="36"/>
  <c r="D59" i="36"/>
  <c r="L58" i="36"/>
  <c r="T57" i="36"/>
  <c r="B57" i="36"/>
  <c r="P54" i="36"/>
  <c r="X51" i="36"/>
  <c r="H49" i="36"/>
  <c r="P46" i="36"/>
  <c r="X43" i="36"/>
  <c r="F41" i="36"/>
  <c r="N31" i="36"/>
  <c r="I9" i="36"/>
  <c r="O93" i="36"/>
  <c r="W92" i="36"/>
  <c r="G92" i="36"/>
  <c r="O91" i="36"/>
  <c r="W90" i="36"/>
  <c r="G90" i="36"/>
  <c r="O89" i="36"/>
  <c r="W88" i="36"/>
  <c r="G88" i="36"/>
  <c r="O87" i="36"/>
  <c r="W86" i="36"/>
  <c r="G86" i="36"/>
  <c r="O85" i="36"/>
  <c r="W84" i="36"/>
  <c r="G84" i="36"/>
  <c r="O83" i="36"/>
  <c r="W82" i="36"/>
  <c r="G82" i="36"/>
  <c r="O81" i="36"/>
  <c r="W80" i="36"/>
  <c r="G80" i="36"/>
  <c r="O79" i="36"/>
  <c r="W78" i="36"/>
  <c r="G78" i="36"/>
  <c r="O77" i="36"/>
  <c r="W76" i="36"/>
  <c r="G76" i="36"/>
  <c r="O75" i="36"/>
  <c r="W74" i="36"/>
  <c r="G74" i="36"/>
  <c r="O73" i="36"/>
  <c r="W72" i="36"/>
  <c r="G72" i="36"/>
  <c r="O71" i="36"/>
  <c r="W70" i="36"/>
  <c r="G70" i="36"/>
  <c r="O69" i="36"/>
  <c r="W68" i="36"/>
  <c r="G68" i="36"/>
  <c r="O67" i="36"/>
  <c r="W66" i="36"/>
  <c r="G66" i="36"/>
  <c r="O65" i="36"/>
  <c r="W64" i="36"/>
  <c r="G64" i="36"/>
  <c r="O63" i="36"/>
  <c r="W62" i="36"/>
  <c r="G62" i="36"/>
  <c r="O61" i="36"/>
  <c r="W60" i="36"/>
  <c r="G60" i="36"/>
  <c r="O59" i="36"/>
  <c r="W58" i="36"/>
  <c r="G58" i="36"/>
  <c r="O57" i="36"/>
  <c r="L56" i="36"/>
  <c r="T53" i="36"/>
  <c r="D51" i="36"/>
  <c r="L48" i="36"/>
  <c r="T45" i="36"/>
  <c r="D43" i="36"/>
  <c r="V38" i="36"/>
  <c r="F28" i="36"/>
  <c r="S56" i="36"/>
  <c r="C56" i="36"/>
  <c r="K55" i="36"/>
  <c r="S54" i="36"/>
  <c r="C54" i="36"/>
  <c r="K53" i="36"/>
  <c r="S52" i="36"/>
  <c r="C52" i="36"/>
  <c r="K51" i="36"/>
  <c r="S50" i="36"/>
  <c r="C50" i="36"/>
  <c r="K49" i="36"/>
  <c r="S48" i="36"/>
  <c r="C48" i="36"/>
  <c r="K47" i="36"/>
  <c r="S46" i="36"/>
  <c r="C46" i="36"/>
  <c r="K45" i="36"/>
  <c r="S44" i="36"/>
  <c r="C44" i="36"/>
  <c r="K43" i="36"/>
  <c r="S42" i="36"/>
  <c r="C42" i="36"/>
  <c r="J41" i="36"/>
  <c r="B40" i="36"/>
  <c r="J37" i="36"/>
  <c r="R34" i="36"/>
  <c r="B32" i="36"/>
  <c r="J29" i="36"/>
  <c r="J64" i="36"/>
  <c r="P107" i="36"/>
  <c r="H106" i="36"/>
  <c r="X104" i="36"/>
  <c r="P103" i="36"/>
  <c r="H102" i="36"/>
  <c r="X100" i="36"/>
  <c r="P99" i="36"/>
  <c r="H98" i="36"/>
  <c r="X96" i="36"/>
  <c r="H96" i="36"/>
  <c r="P95" i="36"/>
  <c r="X94" i="36"/>
  <c r="H94" i="36"/>
  <c r="N92" i="36"/>
  <c r="V89" i="36"/>
  <c r="F87" i="36"/>
  <c r="N84" i="36"/>
  <c r="V81" i="36"/>
  <c r="F79" i="36"/>
  <c r="N76" i="36"/>
  <c r="V73" i="36"/>
  <c r="F71" i="36"/>
  <c r="N68" i="36"/>
  <c r="V65" i="36"/>
  <c r="F63" i="36"/>
  <c r="N60" i="36"/>
  <c r="V57" i="36"/>
  <c r="P49" i="36"/>
  <c r="V32" i="36"/>
  <c r="E93" i="36"/>
  <c r="M92" i="36"/>
  <c r="U91" i="36"/>
  <c r="E91" i="36"/>
  <c r="M90" i="36"/>
  <c r="U89" i="36"/>
  <c r="E89" i="36"/>
  <c r="M88" i="36"/>
  <c r="U87" i="36"/>
  <c r="E87" i="36"/>
  <c r="M86" i="36"/>
  <c r="U85" i="36"/>
  <c r="E85" i="36"/>
  <c r="M84" i="36"/>
  <c r="U83" i="36"/>
  <c r="E83" i="36"/>
  <c r="M82" i="36"/>
  <c r="U81" i="36"/>
  <c r="E81" i="36"/>
  <c r="M80" i="36"/>
  <c r="U79" i="36"/>
  <c r="E79" i="36"/>
  <c r="M78" i="36"/>
  <c r="U77" i="36"/>
  <c r="E77" i="36"/>
  <c r="M76" i="36"/>
  <c r="U75" i="36"/>
  <c r="E75" i="36"/>
  <c r="M74" i="36"/>
  <c r="U73" i="36"/>
  <c r="E73" i="36"/>
  <c r="M72" i="36"/>
  <c r="U71" i="36"/>
  <c r="E71" i="36"/>
  <c r="M70" i="36"/>
  <c r="U69" i="36"/>
  <c r="E69" i="36"/>
  <c r="M68" i="36"/>
  <c r="U67" i="36"/>
  <c r="E67" i="36"/>
  <c r="M66" i="36"/>
  <c r="U65" i="36"/>
  <c r="E65" i="36"/>
  <c r="M64" i="36"/>
  <c r="U63" i="36"/>
  <c r="E63" i="36"/>
  <c r="M62" i="36"/>
  <c r="U61" i="36"/>
  <c r="E61" i="36"/>
  <c r="M60" i="36"/>
  <c r="U59" i="36"/>
  <c r="E59" i="36"/>
  <c r="M58" i="36"/>
  <c r="U57" i="36"/>
  <c r="C57" i="36"/>
  <c r="T54" i="36"/>
  <c r="D52" i="36"/>
  <c r="L49" i="36"/>
  <c r="T46" i="36"/>
  <c r="D44" i="36"/>
  <c r="L41" i="36"/>
  <c r="F32" i="36"/>
  <c r="Y11" i="36"/>
  <c r="P93" i="36"/>
  <c r="X92" i="36"/>
  <c r="H92" i="36"/>
  <c r="P91" i="36"/>
  <c r="X90" i="36"/>
  <c r="H90" i="36"/>
  <c r="P89" i="36"/>
  <c r="X88" i="36"/>
  <c r="H88" i="36"/>
  <c r="P87" i="36"/>
  <c r="X86" i="36"/>
  <c r="H86" i="36"/>
  <c r="P85" i="36"/>
  <c r="X84" i="36"/>
  <c r="H84" i="36"/>
  <c r="P83" i="36"/>
  <c r="X82" i="36"/>
  <c r="H82" i="36"/>
  <c r="P81" i="36"/>
  <c r="X80" i="36"/>
  <c r="H80" i="36"/>
  <c r="P79" i="36"/>
  <c r="X78" i="36"/>
  <c r="H78" i="36"/>
  <c r="P77" i="36"/>
  <c r="X76" i="36"/>
  <c r="H76" i="36"/>
  <c r="P75" i="36"/>
  <c r="X74" i="36"/>
  <c r="H74" i="36"/>
  <c r="P73" i="36"/>
  <c r="X72" i="36"/>
  <c r="H72" i="36"/>
  <c r="P71" i="36"/>
  <c r="X70" i="36"/>
  <c r="H70" i="36"/>
  <c r="P69" i="36"/>
  <c r="X68" i="36"/>
  <c r="H68" i="36"/>
  <c r="P67" i="36"/>
  <c r="X66" i="36"/>
  <c r="H66" i="36"/>
  <c r="P65" i="36"/>
  <c r="X64" i="36"/>
  <c r="H64" i="36"/>
  <c r="P63" i="36"/>
  <c r="X62" i="36"/>
  <c r="H62" i="36"/>
  <c r="P61" i="36"/>
  <c r="X60" i="36"/>
  <c r="H60" i="36"/>
  <c r="P59" i="36"/>
  <c r="X58" i="36"/>
  <c r="H58" i="36"/>
  <c r="P57" i="36"/>
  <c r="P56" i="36"/>
  <c r="X53" i="36"/>
  <c r="H51" i="36"/>
  <c r="P48" i="36"/>
  <c r="X45" i="36"/>
  <c r="H43" i="36"/>
  <c r="N39" i="36"/>
  <c r="V28" i="36"/>
  <c r="C94" i="36"/>
  <c r="K93" i="36"/>
  <c r="S92" i="36"/>
  <c r="C92" i="36"/>
  <c r="K91" i="36"/>
  <c r="S90" i="36"/>
  <c r="C90" i="36"/>
  <c r="K89" i="36"/>
  <c r="S88" i="36"/>
  <c r="C88" i="36"/>
  <c r="K87" i="36"/>
  <c r="S86" i="36"/>
  <c r="C86" i="36"/>
  <c r="K85" i="36"/>
  <c r="S84" i="36"/>
  <c r="C84" i="36"/>
  <c r="K83" i="36"/>
  <c r="S82" i="36"/>
  <c r="C82" i="36"/>
  <c r="K81" i="36"/>
  <c r="S80" i="36"/>
  <c r="C80" i="36"/>
  <c r="K79" i="36"/>
  <c r="S78" i="36"/>
  <c r="C78" i="36"/>
  <c r="K77" i="36"/>
  <c r="S76" i="36"/>
  <c r="C76" i="36"/>
  <c r="K75" i="36"/>
  <c r="S74" i="36"/>
  <c r="C74" i="36"/>
  <c r="K73" i="36"/>
  <c r="S72" i="36"/>
  <c r="C72" i="36"/>
  <c r="K71" i="36"/>
  <c r="S70" i="36"/>
  <c r="C70" i="36"/>
  <c r="K69" i="36"/>
  <c r="S68" i="36"/>
  <c r="C68" i="36"/>
  <c r="K67" i="36"/>
  <c r="S66" i="36"/>
  <c r="C66" i="36"/>
  <c r="K65" i="36"/>
  <c r="S64" i="36"/>
  <c r="C64" i="36"/>
  <c r="K63" i="36"/>
  <c r="S62" i="36"/>
  <c r="C62" i="36"/>
  <c r="K61" i="36"/>
  <c r="S60" i="36"/>
  <c r="C60" i="36"/>
  <c r="K59" i="36"/>
  <c r="S58" i="36"/>
  <c r="C58" i="36"/>
  <c r="K57" i="36"/>
  <c r="T55" i="36"/>
  <c r="D53" i="36"/>
  <c r="L50" i="36"/>
  <c r="T47" i="36"/>
  <c r="D45" i="36"/>
  <c r="L42" i="36"/>
  <c r="F36" i="36"/>
  <c r="N25" i="36"/>
  <c r="O56" i="36"/>
  <c r="W55" i="36"/>
  <c r="G55" i="36"/>
  <c r="O54" i="36"/>
  <c r="W53" i="36"/>
  <c r="G53" i="36"/>
  <c r="O52" i="36"/>
  <c r="W51" i="36"/>
  <c r="G51" i="36"/>
  <c r="O50" i="36"/>
  <c r="W49" i="36"/>
  <c r="G49" i="36"/>
  <c r="O48" i="36"/>
  <c r="W47" i="36"/>
  <c r="G47" i="36"/>
  <c r="O46" i="36"/>
  <c r="W45" i="36"/>
  <c r="G45" i="36"/>
  <c r="O44" i="36"/>
  <c r="W43" i="36"/>
  <c r="G43" i="36"/>
  <c r="O42" i="36"/>
  <c r="W41" i="36"/>
  <c r="E41" i="36"/>
  <c r="J39" i="36"/>
  <c r="R36" i="36"/>
  <c r="B34" i="36"/>
  <c r="J31" i="36"/>
  <c r="R28" i="36"/>
  <c r="B26" i="36"/>
  <c r="I19" i="36"/>
  <c r="Q8" i="36"/>
  <c r="N56" i="36"/>
  <c r="V55" i="36"/>
  <c r="B61" i="36"/>
  <c r="H107" i="36"/>
  <c r="X105" i="36"/>
  <c r="P104" i="36"/>
  <c r="H103" i="36"/>
  <c r="X101" i="36"/>
  <c r="P100" i="36"/>
  <c r="H99" i="36"/>
  <c r="X97" i="36"/>
  <c r="T96" i="36"/>
  <c r="D96" i="36"/>
  <c r="L95" i="36"/>
  <c r="T94" i="36"/>
  <c r="B94" i="36"/>
  <c r="V91" i="36"/>
  <c r="F89" i="36"/>
  <c r="N86" i="36"/>
  <c r="V83" i="36"/>
  <c r="F81" i="36"/>
  <c r="N78" i="36"/>
  <c r="V75" i="36"/>
  <c r="F73" i="36"/>
  <c r="N70" i="36"/>
  <c r="V67" i="36"/>
  <c r="F65" i="36"/>
  <c r="N62" i="36"/>
  <c r="V59" i="36"/>
  <c r="D57" i="36"/>
  <c r="X46" i="36"/>
  <c r="Q14" i="36"/>
  <c r="Y92" i="36"/>
  <c r="I92" i="36"/>
  <c r="Q91" i="36"/>
  <c r="Y90" i="36"/>
  <c r="I90" i="36"/>
  <c r="Q89" i="36"/>
  <c r="Y88" i="36"/>
  <c r="I88" i="36"/>
  <c r="Q87" i="36"/>
  <c r="Y86" i="36"/>
  <c r="I86" i="36"/>
  <c r="Q85" i="36"/>
  <c r="Y84" i="36"/>
  <c r="I84" i="36"/>
  <c r="Q83" i="36"/>
  <c r="Y82" i="36"/>
  <c r="I82" i="36"/>
  <c r="Q81" i="36"/>
  <c r="Y80" i="36"/>
  <c r="I80" i="36"/>
  <c r="Q79" i="36"/>
  <c r="Y78" i="36"/>
  <c r="I78" i="36"/>
  <c r="Q77" i="36"/>
  <c r="Y76" i="36"/>
  <c r="I76" i="36"/>
  <c r="Q75" i="36"/>
  <c r="Y74" i="36"/>
  <c r="I74" i="36"/>
  <c r="Q73" i="36"/>
  <c r="Y72" i="36"/>
  <c r="I72" i="36"/>
  <c r="Q71" i="36"/>
  <c r="Y70" i="36"/>
  <c r="I70" i="36"/>
  <c r="Q69" i="36"/>
  <c r="Y68" i="36"/>
  <c r="I68" i="36"/>
  <c r="Q67" i="36"/>
  <c r="Y66" i="36"/>
  <c r="I66" i="36"/>
  <c r="Q65" i="36"/>
  <c r="Y64" i="36"/>
  <c r="I64" i="36"/>
  <c r="Q63" i="36"/>
  <c r="Y62" i="36"/>
  <c r="I62" i="36"/>
  <c r="Q61" i="36"/>
  <c r="Y60" i="36"/>
  <c r="I60" i="36"/>
  <c r="Q59" i="36"/>
  <c r="Y58" i="36"/>
  <c r="I58" i="36"/>
  <c r="Q57" i="36"/>
  <c r="T56" i="36"/>
  <c r="D54" i="36"/>
  <c r="L51" i="36"/>
  <c r="T48" i="36"/>
  <c r="D46" i="36"/>
  <c r="L43" i="36"/>
  <c r="F40" i="36"/>
  <c r="N29" i="36"/>
  <c r="D94" i="36"/>
  <c r="L93" i="36"/>
  <c r="T92" i="36"/>
  <c r="D92" i="36"/>
  <c r="L91" i="36"/>
  <c r="T90" i="36"/>
  <c r="D90" i="36"/>
  <c r="L89" i="36"/>
  <c r="T88" i="36"/>
  <c r="D88" i="36"/>
  <c r="L87" i="36"/>
  <c r="T86" i="36"/>
  <c r="D86" i="36"/>
  <c r="L85" i="36"/>
  <c r="T84" i="36"/>
  <c r="D84" i="36"/>
  <c r="L83" i="36"/>
  <c r="T82" i="36"/>
  <c r="D82" i="36"/>
  <c r="L81" i="36"/>
  <c r="T80" i="36"/>
  <c r="D80" i="36"/>
  <c r="L79" i="36"/>
  <c r="T78" i="36"/>
  <c r="D78" i="36"/>
  <c r="L77" i="36"/>
  <c r="T76" i="36"/>
  <c r="D76" i="36"/>
  <c r="L75" i="36"/>
  <c r="T74" i="36"/>
  <c r="D74" i="36"/>
  <c r="L73" i="36"/>
  <c r="T72" i="36"/>
  <c r="D72" i="36"/>
  <c r="L71" i="36"/>
  <c r="T70" i="36"/>
  <c r="D70" i="36"/>
  <c r="L69" i="36"/>
  <c r="T68" i="36"/>
  <c r="D68" i="36"/>
  <c r="L67" i="36"/>
  <c r="T66" i="36"/>
  <c r="D66" i="36"/>
  <c r="L65" i="36"/>
  <c r="T64" i="36"/>
  <c r="D64" i="36"/>
  <c r="L63" i="36"/>
  <c r="T62" i="36"/>
  <c r="D62" i="36"/>
  <c r="L61" i="36"/>
  <c r="T60" i="36"/>
  <c r="D60" i="36"/>
  <c r="L59" i="36"/>
  <c r="T58" i="36"/>
  <c r="D58" i="36"/>
  <c r="L57" i="36"/>
  <c r="X55" i="36"/>
  <c r="H53" i="36"/>
  <c r="P50" i="36"/>
  <c r="X47" i="36"/>
  <c r="H45" i="36"/>
  <c r="P42" i="36"/>
  <c r="V36" i="36"/>
  <c r="F26" i="36"/>
  <c r="W93" i="36"/>
  <c r="G93" i="36"/>
  <c r="O92" i="36"/>
  <c r="W91" i="36"/>
  <c r="G91" i="36"/>
  <c r="O90" i="36"/>
  <c r="W89" i="36"/>
  <c r="G89" i="36"/>
  <c r="O88" i="36"/>
  <c r="W87" i="36"/>
  <c r="G87" i="36"/>
  <c r="O86" i="36"/>
  <c r="W85" i="36"/>
  <c r="G85" i="36"/>
  <c r="O84" i="36"/>
  <c r="W83" i="36"/>
  <c r="G83" i="36"/>
  <c r="O82" i="36"/>
  <c r="W81" i="36"/>
  <c r="G81" i="36"/>
  <c r="O80" i="36"/>
  <c r="W79" i="36"/>
  <c r="G79" i="36"/>
  <c r="O78" i="36"/>
  <c r="W77" i="36"/>
  <c r="G77" i="36"/>
  <c r="O76" i="36"/>
  <c r="W75" i="36"/>
  <c r="G75" i="36"/>
  <c r="O74" i="36"/>
  <c r="W73" i="36"/>
  <c r="G73" i="36"/>
  <c r="O72" i="36"/>
  <c r="W71" i="36"/>
  <c r="G71" i="36"/>
  <c r="O70" i="36"/>
  <c r="W69" i="36"/>
  <c r="G69" i="36"/>
  <c r="O68" i="36"/>
  <c r="W67" i="36"/>
  <c r="G67" i="36"/>
  <c r="O66" i="36"/>
  <c r="W65" i="36"/>
  <c r="G65" i="36"/>
  <c r="O64" i="36"/>
  <c r="W63" i="36"/>
  <c r="G63" i="36"/>
  <c r="O62" i="36"/>
  <c r="W61" i="36"/>
  <c r="G61" i="36"/>
  <c r="O60" i="36"/>
  <c r="W59" i="36"/>
  <c r="G59" i="36"/>
  <c r="O58" i="36"/>
  <c r="W57" i="36"/>
  <c r="F57" i="36"/>
  <c r="D55" i="36"/>
  <c r="L52" i="36"/>
  <c r="T49" i="36"/>
  <c r="D47" i="36"/>
  <c r="L44" i="36"/>
  <c r="T41" i="36"/>
  <c r="N33" i="36"/>
  <c r="I17" i="36"/>
  <c r="K56" i="36"/>
  <c r="S55" i="36"/>
  <c r="C55" i="36"/>
  <c r="K54" i="36"/>
  <c r="S53" i="36"/>
  <c r="C53" i="36"/>
  <c r="K52" i="36"/>
  <c r="S51" i="36"/>
  <c r="C51" i="36"/>
  <c r="K50" i="36"/>
  <c r="S49" i="36"/>
  <c r="C49" i="36"/>
  <c r="K48" i="36"/>
  <c r="S47" i="36"/>
  <c r="C47" i="36"/>
  <c r="K46" i="36"/>
  <c r="S45" i="36"/>
  <c r="C45" i="36"/>
  <c r="K44" i="36"/>
  <c r="S43" i="36"/>
  <c r="C43" i="36"/>
  <c r="K42" i="36"/>
  <c r="S41" i="36"/>
  <c r="X40" i="36"/>
  <c r="R38" i="36"/>
  <c r="B36" i="36"/>
  <c r="J33" i="36"/>
  <c r="H54" i="36"/>
  <c r="X106" i="36"/>
  <c r="P105" i="36"/>
  <c r="H104" i="36"/>
  <c r="X102" i="36"/>
  <c r="P101" i="36"/>
  <c r="H100" i="36"/>
  <c r="X98" i="36"/>
  <c r="P97" i="36"/>
  <c r="P96" i="36"/>
  <c r="X95" i="36"/>
  <c r="H95" i="36"/>
  <c r="P94" i="36"/>
  <c r="R93" i="36"/>
  <c r="F91" i="36"/>
  <c r="N88" i="36"/>
  <c r="V85" i="36"/>
  <c r="F83" i="36"/>
  <c r="N80" i="36"/>
  <c r="V77" i="36"/>
  <c r="F75" i="36"/>
  <c r="N72" i="36"/>
  <c r="V69" i="36"/>
  <c r="F67" i="36"/>
  <c r="N64" i="36"/>
  <c r="V61" i="36"/>
  <c r="F59" i="36"/>
  <c r="X54" i="36"/>
  <c r="H44" i="36"/>
  <c r="M93" i="36"/>
  <c r="U92" i="36"/>
  <c r="E92" i="36"/>
  <c r="M91" i="36"/>
  <c r="U90" i="36"/>
  <c r="E90" i="36"/>
  <c r="M89" i="36"/>
  <c r="U88" i="36"/>
  <c r="E88" i="36"/>
  <c r="M87" i="36"/>
  <c r="U86" i="36"/>
  <c r="E86" i="36"/>
  <c r="M85" i="36"/>
  <c r="U84" i="36"/>
  <c r="E84" i="36"/>
  <c r="M83" i="36"/>
  <c r="U82" i="36"/>
  <c r="E82" i="36"/>
  <c r="M81" i="36"/>
  <c r="U80" i="36"/>
  <c r="E80" i="36"/>
  <c r="M79" i="36"/>
  <c r="U78" i="36"/>
  <c r="E78" i="36"/>
  <c r="M77" i="36"/>
  <c r="U76" i="36"/>
  <c r="E76" i="36"/>
  <c r="M75" i="36"/>
  <c r="U74" i="36"/>
  <c r="E74" i="36"/>
  <c r="M73" i="36"/>
  <c r="U72" i="36"/>
  <c r="E72" i="36"/>
  <c r="M71" i="36"/>
  <c r="U70" i="36"/>
  <c r="E70" i="36"/>
  <c r="M69" i="36"/>
  <c r="U68" i="36"/>
  <c r="E68" i="36"/>
  <c r="M67" i="36"/>
  <c r="U66" i="36"/>
  <c r="E66" i="36"/>
  <c r="M65" i="36"/>
  <c r="U64" i="36"/>
  <c r="E64" i="36"/>
  <c r="M63" i="36"/>
  <c r="U62" i="36"/>
  <c r="E62" i="36"/>
  <c r="M61" i="36"/>
  <c r="U60" i="36"/>
  <c r="E60" i="36"/>
  <c r="M59" i="36"/>
  <c r="U58" i="36"/>
  <c r="E58" i="36"/>
  <c r="M57" i="36"/>
  <c r="D56" i="36"/>
  <c r="L53" i="36"/>
  <c r="T50" i="36"/>
  <c r="D48" i="36"/>
  <c r="L45" i="36"/>
  <c r="T42" i="36"/>
  <c r="N37" i="36"/>
  <c r="V26" i="36"/>
  <c r="X93" i="36"/>
  <c r="H93" i="36"/>
  <c r="P92" i="36"/>
  <c r="X91" i="36"/>
  <c r="H91" i="36"/>
  <c r="P90" i="36"/>
  <c r="X89" i="36"/>
  <c r="H89" i="36"/>
  <c r="P88" i="36"/>
  <c r="X87" i="36"/>
  <c r="H87" i="36"/>
  <c r="P86" i="36"/>
  <c r="X85" i="36"/>
  <c r="H85" i="36"/>
  <c r="P84" i="36"/>
  <c r="X83" i="36"/>
  <c r="H83" i="36"/>
  <c r="P82" i="36"/>
  <c r="X81" i="36"/>
  <c r="H81" i="36"/>
  <c r="P80" i="36"/>
  <c r="X79" i="36"/>
  <c r="H79" i="36"/>
  <c r="P78" i="36"/>
  <c r="X77" i="36"/>
  <c r="H77" i="36"/>
  <c r="P76" i="36"/>
  <c r="X75" i="36"/>
  <c r="H75" i="36"/>
  <c r="P74" i="36"/>
  <c r="X73" i="36"/>
  <c r="H73" i="36"/>
  <c r="P72" i="36"/>
  <c r="X71" i="36"/>
  <c r="H71" i="36"/>
  <c r="P70" i="36"/>
  <c r="X69" i="36"/>
  <c r="H69" i="36"/>
  <c r="P68" i="36"/>
  <c r="X67" i="36"/>
  <c r="H67" i="36"/>
  <c r="P66" i="36"/>
  <c r="X65" i="36"/>
  <c r="H65" i="36"/>
  <c r="P64" i="36"/>
  <c r="X63" i="36"/>
  <c r="H63" i="36"/>
  <c r="P62" i="36"/>
  <c r="X61" i="36"/>
  <c r="H61" i="36"/>
  <c r="P60" i="36"/>
  <c r="X59" i="36"/>
  <c r="H59" i="36"/>
  <c r="P58" i="36"/>
  <c r="X57" i="36"/>
  <c r="G57" i="36"/>
  <c r="H55" i="36"/>
  <c r="P52" i="36"/>
  <c r="X49" i="36"/>
  <c r="H47" i="36"/>
  <c r="P44" i="36"/>
  <c r="X41" i="36"/>
  <c r="F34" i="36"/>
  <c r="Y19" i="36"/>
  <c r="S93" i="36"/>
  <c r="C93" i="36"/>
  <c r="K92" i="36"/>
  <c r="S91" i="36"/>
  <c r="C91" i="36"/>
  <c r="K90" i="36"/>
  <c r="S89" i="36"/>
  <c r="C89" i="36"/>
  <c r="K88" i="36"/>
  <c r="S87" i="36"/>
  <c r="C87" i="36"/>
  <c r="K86" i="36"/>
  <c r="S85" i="36"/>
  <c r="C85" i="36"/>
  <c r="K84" i="36"/>
  <c r="S83" i="36"/>
  <c r="C83" i="36"/>
  <c r="K82" i="36"/>
  <c r="S81" i="36"/>
  <c r="C81" i="36"/>
  <c r="K80" i="36"/>
  <c r="S79" i="36"/>
  <c r="C79" i="36"/>
  <c r="K78" i="36"/>
  <c r="S77" i="36"/>
  <c r="C77" i="36"/>
  <c r="K76" i="36"/>
  <c r="S75" i="36"/>
  <c r="C75" i="36"/>
  <c r="K74" i="36"/>
  <c r="S73" i="36"/>
  <c r="C73" i="36"/>
  <c r="K72" i="36"/>
  <c r="S71" i="36"/>
  <c r="C71" i="36"/>
  <c r="K70" i="36"/>
  <c r="S69" i="36"/>
  <c r="C69" i="36"/>
  <c r="K68" i="36"/>
  <c r="S67" i="36"/>
  <c r="C67" i="36"/>
  <c r="K66" i="36"/>
  <c r="S65" i="36"/>
  <c r="C65" i="36"/>
  <c r="K64" i="36"/>
  <c r="S63" i="36"/>
  <c r="C63" i="36"/>
  <c r="K62" i="36"/>
  <c r="S61" i="36"/>
  <c r="C61" i="36"/>
  <c r="K60" i="36"/>
  <c r="S59" i="36"/>
  <c r="C59" i="36"/>
  <c r="K58" i="36"/>
  <c r="S57" i="36"/>
  <c r="X56" i="36"/>
  <c r="L54" i="36"/>
  <c r="T51" i="36"/>
  <c r="D49" i="36"/>
  <c r="L46" i="36"/>
  <c r="T43" i="36"/>
  <c r="Y40" i="36"/>
  <c r="V30" i="36"/>
  <c r="Q6" i="36"/>
  <c r="G56" i="36"/>
  <c r="O55" i="36"/>
  <c r="W54" i="36"/>
  <c r="G54" i="36"/>
  <c r="O53" i="36"/>
  <c r="W52" i="36"/>
  <c r="G52" i="36"/>
  <c r="O51" i="36"/>
  <c r="W50" i="36"/>
  <c r="G50" i="36"/>
  <c r="O49" i="36"/>
  <c r="W48" i="36"/>
  <c r="G48" i="36"/>
  <c r="O47" i="36"/>
  <c r="W46" i="36"/>
  <c r="G46" i="36"/>
  <c r="O45" i="36"/>
  <c r="W44" i="36"/>
  <c r="G44" i="36"/>
  <c r="O43" i="36"/>
  <c r="W42" i="36"/>
  <c r="G42" i="36"/>
  <c r="O41" i="36"/>
  <c r="R40" i="36"/>
  <c r="B38" i="36"/>
  <c r="J35" i="36"/>
  <c r="R32" i="36"/>
  <c r="B30" i="36"/>
  <c r="J27" i="36"/>
  <c r="O24" i="36"/>
  <c r="Y13" i="36"/>
  <c r="V56" i="36"/>
  <c r="F56" i="36"/>
  <c r="N55" i="36"/>
  <c r="V54" i="36"/>
  <c r="R30" i="36"/>
  <c r="Y21" i="36"/>
  <c r="R56" i="36"/>
  <c r="J55" i="36"/>
  <c r="N54" i="36"/>
  <c r="V53" i="36"/>
  <c r="F53" i="36"/>
  <c r="N52" i="36"/>
  <c r="V51" i="36"/>
  <c r="F51" i="36"/>
  <c r="N50" i="36"/>
  <c r="V49" i="36"/>
  <c r="F49" i="36"/>
  <c r="N48" i="36"/>
  <c r="V47" i="36"/>
  <c r="F47" i="36"/>
  <c r="N46" i="36"/>
  <c r="V45" i="36"/>
  <c r="F45" i="36"/>
  <c r="N44" i="36"/>
  <c r="V43" i="36"/>
  <c r="F43" i="36"/>
  <c r="N42" i="36"/>
  <c r="V41" i="36"/>
  <c r="D41" i="36"/>
  <c r="F39" i="36"/>
  <c r="N36" i="36"/>
  <c r="V33" i="36"/>
  <c r="F31" i="36"/>
  <c r="N28" i="36"/>
  <c r="V25" i="36"/>
  <c r="Q18" i="36"/>
  <c r="Y7" i="36"/>
  <c r="Y56" i="36"/>
  <c r="I56" i="36"/>
  <c r="Q55" i="36"/>
  <c r="Y54" i="36"/>
  <c r="I54" i="36"/>
  <c r="Q53" i="36"/>
  <c r="Y52" i="36"/>
  <c r="I52" i="36"/>
  <c r="Q51" i="36"/>
  <c r="Y50" i="36"/>
  <c r="I50" i="36"/>
  <c r="Q49" i="36"/>
  <c r="Y48" i="36"/>
  <c r="I48" i="36"/>
  <c r="Q47" i="36"/>
  <c r="Y46" i="36"/>
  <c r="I46" i="36"/>
  <c r="Q45" i="36"/>
  <c r="Y44" i="36"/>
  <c r="I44" i="36"/>
  <c r="Q43" i="36"/>
  <c r="Y42" i="36"/>
  <c r="I42" i="36"/>
  <c r="Q41" i="36"/>
  <c r="U40" i="36"/>
  <c r="J38" i="36"/>
  <c r="R35" i="36"/>
  <c r="B33" i="36"/>
  <c r="J30" i="36"/>
  <c r="R27" i="36"/>
  <c r="Y24" i="36"/>
  <c r="I15" i="36"/>
  <c r="Q4" i="36"/>
  <c r="E40" i="36"/>
  <c r="M39" i="36"/>
  <c r="U38" i="36"/>
  <c r="E38" i="36"/>
  <c r="M37" i="36"/>
  <c r="U36" i="36"/>
  <c r="E36" i="36"/>
  <c r="M35" i="36"/>
  <c r="U34" i="36"/>
  <c r="E34" i="36"/>
  <c r="M33" i="36"/>
  <c r="U32" i="36"/>
  <c r="E32" i="36"/>
  <c r="M31" i="36"/>
  <c r="U30" i="36"/>
  <c r="E30" i="36"/>
  <c r="M29" i="36"/>
  <c r="U28" i="36"/>
  <c r="E28" i="36"/>
  <c r="M27" i="36"/>
  <c r="U26" i="36"/>
  <c r="E26" i="36"/>
  <c r="M25" i="36"/>
  <c r="S24" i="36"/>
  <c r="M22" i="36"/>
  <c r="U19" i="36"/>
  <c r="E17" i="36"/>
  <c r="M14" i="36"/>
  <c r="U11" i="36"/>
  <c r="E9" i="36"/>
  <c r="M6" i="36"/>
  <c r="P40" i="36"/>
  <c r="X39" i="36"/>
  <c r="H39" i="36"/>
  <c r="P38" i="36"/>
  <c r="X37" i="36"/>
  <c r="H37" i="36"/>
  <c r="P36" i="36"/>
  <c r="X35" i="36"/>
  <c r="H35" i="36"/>
  <c r="P34" i="36"/>
  <c r="X33" i="36"/>
  <c r="H33" i="36"/>
  <c r="P32" i="36"/>
  <c r="X31" i="36"/>
  <c r="H31" i="36"/>
  <c r="P30" i="36"/>
  <c r="X29" i="36"/>
  <c r="H29" i="36"/>
  <c r="P28" i="36"/>
  <c r="X27" i="36"/>
  <c r="H27" i="36"/>
  <c r="P26" i="36"/>
  <c r="X25" i="36"/>
  <c r="H25" i="36"/>
  <c r="I24" i="36"/>
  <c r="Q21" i="36"/>
  <c r="Y18" i="36"/>
  <c r="I16" i="36"/>
  <c r="Q13" i="36"/>
  <c r="Y10" i="36"/>
  <c r="I8" i="36"/>
  <c r="Q5" i="36"/>
  <c r="G41" i="36"/>
  <c r="O40" i="36"/>
  <c r="W39" i="36"/>
  <c r="G39" i="36"/>
  <c r="O38" i="36"/>
  <c r="W37" i="36"/>
  <c r="G37" i="36"/>
  <c r="O36" i="36"/>
  <c r="W35" i="36"/>
  <c r="G35" i="36"/>
  <c r="O34" i="36"/>
  <c r="W33" i="36"/>
  <c r="G33" i="36"/>
  <c r="O32" i="36"/>
  <c r="W31" i="36"/>
  <c r="G31" i="36"/>
  <c r="O30" i="36"/>
  <c r="W29" i="36"/>
  <c r="G29" i="36"/>
  <c r="O28" i="36"/>
  <c r="W27" i="36"/>
  <c r="G27" i="36"/>
  <c r="O26" i="36"/>
  <c r="W25" i="36"/>
  <c r="G25" i="36"/>
  <c r="E24" i="36"/>
  <c r="M21" i="36"/>
  <c r="U18" i="36"/>
  <c r="E16" i="36"/>
  <c r="M13" i="36"/>
  <c r="U10" i="36"/>
  <c r="E8" i="36"/>
  <c r="M5" i="36"/>
  <c r="H24" i="36"/>
  <c r="P23" i="36"/>
  <c r="X22" i="36"/>
  <c r="H22" i="36"/>
  <c r="P21" i="36"/>
  <c r="X20" i="36"/>
  <c r="H20" i="36"/>
  <c r="P19" i="36"/>
  <c r="X18" i="36"/>
  <c r="H18" i="36"/>
  <c r="P17" i="36"/>
  <c r="X16" i="36"/>
  <c r="H16" i="36"/>
  <c r="P15" i="36"/>
  <c r="X14" i="36"/>
  <c r="H14" i="36"/>
  <c r="P13" i="36"/>
  <c r="X12" i="36"/>
  <c r="H12" i="36"/>
  <c r="X10" i="36"/>
  <c r="H10" i="36"/>
  <c r="P9" i="36"/>
  <c r="X8" i="36"/>
  <c r="P7" i="36"/>
  <c r="H6" i="36"/>
  <c r="X4" i="36"/>
  <c r="C24" i="36"/>
  <c r="K23" i="36"/>
  <c r="C22" i="36"/>
  <c r="S20" i="36"/>
  <c r="K19" i="36"/>
  <c r="C18" i="36"/>
  <c r="S16" i="36"/>
  <c r="K15" i="36"/>
  <c r="C14" i="36"/>
  <c r="S12" i="36"/>
  <c r="K11" i="36"/>
  <c r="C10" i="36"/>
  <c r="S8" i="36"/>
  <c r="K7" i="36"/>
  <c r="C6" i="36"/>
  <c r="S4" i="36"/>
  <c r="N24" i="36"/>
  <c r="F23" i="36"/>
  <c r="F21" i="36"/>
  <c r="V19" i="36"/>
  <c r="F17" i="36"/>
  <c r="F15" i="36"/>
  <c r="N12" i="36"/>
  <c r="V9" i="36"/>
  <c r="F7" i="36"/>
  <c r="N4" i="36"/>
  <c r="B28" i="36"/>
  <c r="Q16" i="36"/>
  <c r="J56" i="36"/>
  <c r="F55" i="36"/>
  <c r="J54" i="36"/>
  <c r="R53" i="36"/>
  <c r="B53" i="36"/>
  <c r="J52" i="36"/>
  <c r="R51" i="36"/>
  <c r="B51" i="36"/>
  <c r="J50" i="36"/>
  <c r="R49" i="36"/>
  <c r="B49" i="36"/>
  <c r="J48" i="36"/>
  <c r="R47" i="36"/>
  <c r="B47" i="36"/>
  <c r="J46" i="36"/>
  <c r="R45" i="36"/>
  <c r="B45" i="36"/>
  <c r="J44" i="36"/>
  <c r="R43" i="36"/>
  <c r="B43" i="36"/>
  <c r="J42" i="36"/>
  <c r="R41" i="36"/>
  <c r="V40" i="36"/>
  <c r="N38" i="36"/>
  <c r="V35" i="36"/>
  <c r="F33" i="36"/>
  <c r="N30" i="36"/>
  <c r="V27" i="36"/>
  <c r="F25" i="36"/>
  <c r="Y15" i="36"/>
  <c r="I5" i="36"/>
  <c r="U56" i="36"/>
  <c r="E56" i="36"/>
  <c r="M55" i="36"/>
  <c r="U54" i="36"/>
  <c r="E54" i="36"/>
  <c r="M53" i="36"/>
  <c r="U52" i="36"/>
  <c r="E52" i="36"/>
  <c r="M51" i="36"/>
  <c r="U50" i="36"/>
  <c r="E50" i="36"/>
  <c r="M49" i="36"/>
  <c r="U48" i="36"/>
  <c r="E48" i="36"/>
  <c r="M47" i="36"/>
  <c r="U46" i="36"/>
  <c r="E46" i="36"/>
  <c r="M45" i="36"/>
  <c r="U44" i="36"/>
  <c r="E44" i="36"/>
  <c r="M43" i="36"/>
  <c r="U42" i="36"/>
  <c r="E42" i="36"/>
  <c r="M41" i="36"/>
  <c r="J40" i="36"/>
  <c r="R37" i="36"/>
  <c r="B35" i="36"/>
  <c r="J32" i="36"/>
  <c r="R29" i="36"/>
  <c r="B27" i="36"/>
  <c r="I23" i="36"/>
  <c r="Q12" i="36"/>
  <c r="Q40" i="36"/>
  <c r="Y39" i="36"/>
  <c r="I39" i="36"/>
  <c r="Q38" i="36"/>
  <c r="Y37" i="36"/>
  <c r="I37" i="36"/>
  <c r="Q36" i="36"/>
  <c r="Y35" i="36"/>
  <c r="I35" i="36"/>
  <c r="Q34" i="36"/>
  <c r="Y33" i="36"/>
  <c r="I33" i="36"/>
  <c r="Q32" i="36"/>
  <c r="Y31" i="36"/>
  <c r="I31" i="36"/>
  <c r="Q30" i="36"/>
  <c r="Y29" i="36"/>
  <c r="I29" i="36"/>
  <c r="Q28" i="36"/>
  <c r="Y27" i="36"/>
  <c r="I27" i="36"/>
  <c r="Q26" i="36"/>
  <c r="Y25" i="36"/>
  <c r="I25" i="36"/>
  <c r="M24" i="36"/>
  <c r="U21" i="36"/>
  <c r="E19" i="36"/>
  <c r="M16" i="36"/>
  <c r="U13" i="36"/>
  <c r="E11" i="36"/>
  <c r="M8" i="36"/>
  <c r="U5" i="36"/>
  <c r="L40" i="36"/>
  <c r="T39" i="36"/>
  <c r="D39" i="36"/>
  <c r="L38" i="36"/>
  <c r="T37" i="36"/>
  <c r="D37" i="36"/>
  <c r="L36" i="36"/>
  <c r="T35" i="36"/>
  <c r="D35" i="36"/>
  <c r="L34" i="36"/>
  <c r="T33" i="36"/>
  <c r="D33" i="36"/>
  <c r="L32" i="36"/>
  <c r="T31" i="36"/>
  <c r="D31" i="36"/>
  <c r="L30" i="36"/>
  <c r="T29" i="36"/>
  <c r="D29" i="36"/>
  <c r="L28" i="36"/>
  <c r="T27" i="36"/>
  <c r="D27" i="36"/>
  <c r="L26" i="36"/>
  <c r="T25" i="36"/>
  <c r="D25" i="36"/>
  <c r="Q23" i="36"/>
  <c r="Y20" i="36"/>
  <c r="I18" i="36"/>
  <c r="Q15" i="36"/>
  <c r="Y12" i="36"/>
  <c r="I10" i="36"/>
  <c r="Q7" i="36"/>
  <c r="Y4" i="36"/>
  <c r="C41" i="36"/>
  <c r="K40" i="36"/>
  <c r="S39" i="36"/>
  <c r="C39" i="36"/>
  <c r="K38" i="36"/>
  <c r="S37" i="36"/>
  <c r="C37" i="36"/>
  <c r="K36" i="36"/>
  <c r="S35" i="36"/>
  <c r="C35" i="36"/>
  <c r="K34" i="36"/>
  <c r="S33" i="36"/>
  <c r="C33" i="36"/>
  <c r="K32" i="36"/>
  <c r="S31" i="36"/>
  <c r="C31" i="36"/>
  <c r="K30" i="36"/>
  <c r="S29" i="36"/>
  <c r="C29" i="36"/>
  <c r="K28" i="36"/>
  <c r="S27" i="36"/>
  <c r="C27" i="36"/>
  <c r="K26" i="36"/>
  <c r="S25" i="36"/>
  <c r="C25" i="36"/>
  <c r="M23" i="36"/>
  <c r="U20" i="36"/>
  <c r="E18" i="36"/>
  <c r="M15" i="36"/>
  <c r="U12" i="36"/>
  <c r="E10" i="36"/>
  <c r="M7" i="36"/>
  <c r="U4" i="36"/>
  <c r="D24" i="36"/>
  <c r="L23" i="36"/>
  <c r="T22" i="36"/>
  <c r="D22" i="36"/>
  <c r="L21" i="36"/>
  <c r="T20" i="36"/>
  <c r="D20" i="36"/>
  <c r="L19" i="36"/>
  <c r="T18" i="36"/>
  <c r="D18" i="36"/>
  <c r="L17" i="36"/>
  <c r="T16" i="36"/>
  <c r="D16" i="36"/>
  <c r="L15" i="36"/>
  <c r="T14" i="36"/>
  <c r="D14" i="36"/>
  <c r="L13" i="36"/>
  <c r="T12" i="36"/>
  <c r="D12" i="36"/>
  <c r="L11" i="36"/>
  <c r="T10" i="36"/>
  <c r="D10" i="36"/>
  <c r="L9" i="36"/>
  <c r="T8" i="36"/>
  <c r="D8" i="36"/>
  <c r="L7" i="36"/>
  <c r="T6" i="36"/>
  <c r="D6" i="36"/>
  <c r="L5" i="36"/>
  <c r="T4" i="36"/>
  <c r="D4" i="36"/>
  <c r="W23" i="36"/>
  <c r="G23" i="36"/>
  <c r="O22" i="36"/>
  <c r="W21" i="36"/>
  <c r="G21" i="36"/>
  <c r="O20" i="36"/>
  <c r="W19" i="36"/>
  <c r="G19" i="36"/>
  <c r="O18" i="36"/>
  <c r="W17" i="36"/>
  <c r="G17" i="36"/>
  <c r="O16" i="36"/>
  <c r="W15" i="36"/>
  <c r="G15" i="36"/>
  <c r="O14" i="36"/>
  <c r="W13" i="36"/>
  <c r="G13" i="36"/>
  <c r="O12" i="36"/>
  <c r="W11" i="36"/>
  <c r="G11" i="36"/>
  <c r="O10" i="36"/>
  <c r="W9" i="36"/>
  <c r="G9" i="36"/>
  <c r="O8" i="36"/>
  <c r="W7" i="36"/>
  <c r="G7" i="36"/>
  <c r="O6" i="36"/>
  <c r="W5" i="36"/>
  <c r="G5" i="36"/>
  <c r="O4" i="36"/>
  <c r="B25" i="36"/>
  <c r="J24" i="36"/>
  <c r="R23" i="36"/>
  <c r="B23" i="36"/>
  <c r="J22" i="36"/>
  <c r="R21" i="36"/>
  <c r="B21" i="36"/>
  <c r="J20" i="36"/>
  <c r="R19" i="36"/>
  <c r="B19" i="36"/>
  <c r="J18" i="36"/>
  <c r="R17" i="36"/>
  <c r="B17" i="36"/>
  <c r="J16" i="36"/>
  <c r="R15" i="36"/>
  <c r="B15" i="36"/>
  <c r="J14" i="36"/>
  <c r="R13" i="36"/>
  <c r="B13" i="36"/>
  <c r="J12" i="36"/>
  <c r="R11" i="36"/>
  <c r="B11" i="36"/>
  <c r="J10" i="36"/>
  <c r="R9" i="36"/>
  <c r="B9" i="36"/>
  <c r="J8" i="36"/>
  <c r="R7" i="36"/>
  <c r="B7" i="36"/>
  <c r="J6" i="36"/>
  <c r="R5" i="36"/>
  <c r="B5" i="36"/>
  <c r="J4" i="36"/>
  <c r="V21" i="36"/>
  <c r="N18" i="36"/>
  <c r="V15" i="36"/>
  <c r="V13" i="36"/>
  <c r="F11" i="36"/>
  <c r="N8" i="36"/>
  <c r="V5" i="36"/>
  <c r="R26" i="36"/>
  <c r="I11" i="36"/>
  <c r="B56" i="36"/>
  <c r="B55" i="36"/>
  <c r="F54" i="36"/>
  <c r="N53" i="36"/>
  <c r="V52" i="36"/>
  <c r="F52" i="36"/>
  <c r="N51" i="36"/>
  <c r="V50" i="36"/>
  <c r="F50" i="36"/>
  <c r="N49" i="36"/>
  <c r="V48" i="36"/>
  <c r="F48" i="36"/>
  <c r="N47" i="36"/>
  <c r="V46" i="36"/>
  <c r="F46" i="36"/>
  <c r="N45" i="36"/>
  <c r="V44" i="36"/>
  <c r="F44" i="36"/>
  <c r="N43" i="36"/>
  <c r="V42" i="36"/>
  <c r="F42" i="36"/>
  <c r="N41" i="36"/>
  <c r="N40" i="36"/>
  <c r="V37" i="36"/>
  <c r="F35" i="36"/>
  <c r="N32" i="36"/>
  <c r="V29" i="36"/>
  <c r="F27" i="36"/>
  <c r="Y23" i="36"/>
  <c r="I13" i="36"/>
  <c r="I57" i="36"/>
  <c r="Q56" i="36"/>
  <c r="Y55" i="36"/>
  <c r="I55" i="36"/>
  <c r="Q54" i="36"/>
  <c r="Y53" i="36"/>
  <c r="I53" i="36"/>
  <c r="Q52" i="36"/>
  <c r="Y51" i="36"/>
  <c r="I51" i="36"/>
  <c r="Q50" i="36"/>
  <c r="Y49" i="36"/>
  <c r="I49" i="36"/>
  <c r="Q48" i="36"/>
  <c r="Y47" i="36"/>
  <c r="I47" i="36"/>
  <c r="Q46" i="36"/>
  <c r="Y45" i="36"/>
  <c r="I45" i="36"/>
  <c r="Q44" i="36"/>
  <c r="Y43" i="36"/>
  <c r="I43" i="36"/>
  <c r="Q42" i="36"/>
  <c r="Y41" i="36"/>
  <c r="H41" i="36"/>
  <c r="R39" i="36"/>
  <c r="B37" i="36"/>
  <c r="J34" i="36"/>
  <c r="R31" i="36"/>
  <c r="B29" i="36"/>
  <c r="J26" i="36"/>
  <c r="Q20" i="36"/>
  <c r="Y9" i="36"/>
  <c r="M40" i="36"/>
  <c r="U39" i="36"/>
  <c r="E39" i="36"/>
  <c r="M38" i="36"/>
  <c r="U37" i="36"/>
  <c r="E37" i="36"/>
  <c r="M36" i="36"/>
  <c r="U35" i="36"/>
  <c r="E35" i="36"/>
  <c r="M34" i="36"/>
  <c r="U33" i="36"/>
  <c r="E33" i="36"/>
  <c r="M32" i="36"/>
  <c r="U31" i="36"/>
  <c r="E31" i="36"/>
  <c r="M30" i="36"/>
  <c r="U29" i="36"/>
  <c r="E29" i="36"/>
  <c r="M28" i="36"/>
  <c r="U27" i="36"/>
  <c r="E27" i="36"/>
  <c r="M26" i="36"/>
  <c r="U25" i="36"/>
  <c r="E25" i="36"/>
  <c r="U23" i="36"/>
  <c r="E21" i="36"/>
  <c r="M18" i="36"/>
  <c r="U15" i="36"/>
  <c r="E13" i="36"/>
  <c r="M10" i="36"/>
  <c r="U7" i="36"/>
  <c r="E5" i="36"/>
  <c r="H40" i="36"/>
  <c r="P39" i="36"/>
  <c r="X38" i="36"/>
  <c r="H38" i="36"/>
  <c r="P37" i="36"/>
  <c r="X36" i="36"/>
  <c r="H36" i="36"/>
  <c r="P35" i="36"/>
  <c r="X34" i="36"/>
  <c r="H34" i="36"/>
  <c r="P33" i="36"/>
  <c r="X32" i="36"/>
  <c r="H32" i="36"/>
  <c r="P31" i="36"/>
  <c r="X30" i="36"/>
  <c r="H30" i="36"/>
  <c r="P29" i="36"/>
  <c r="X28" i="36"/>
  <c r="H28" i="36"/>
  <c r="P27" i="36"/>
  <c r="X26" i="36"/>
  <c r="H26" i="36"/>
  <c r="P25" i="36"/>
  <c r="W24" i="36"/>
  <c r="Y22" i="36"/>
  <c r="I20" i="36"/>
  <c r="Q17" i="36"/>
  <c r="Y14" i="36"/>
  <c r="I12" i="36"/>
  <c r="Q9" i="36"/>
  <c r="Y6" i="36"/>
  <c r="I4" i="36"/>
  <c r="W40" i="36"/>
  <c r="G40" i="36"/>
  <c r="O39" i="36"/>
  <c r="W38" i="36"/>
  <c r="G38" i="36"/>
  <c r="O37" i="36"/>
  <c r="W36" i="36"/>
  <c r="G36" i="36"/>
  <c r="O35" i="36"/>
  <c r="W34" i="36"/>
  <c r="G34" i="36"/>
  <c r="O33" i="36"/>
  <c r="W32" i="36"/>
  <c r="G32" i="36"/>
  <c r="O31" i="36"/>
  <c r="W30" i="36"/>
  <c r="G30" i="36"/>
  <c r="O29" i="36"/>
  <c r="W28" i="36"/>
  <c r="G28" i="36"/>
  <c r="O27" i="36"/>
  <c r="W26" i="36"/>
  <c r="G26" i="36"/>
  <c r="O25" i="36"/>
  <c r="U24" i="36"/>
  <c r="U22" i="36"/>
  <c r="E20" i="36"/>
  <c r="M17" i="36"/>
  <c r="U14" i="36"/>
  <c r="E12" i="36"/>
  <c r="M9" i="36"/>
  <c r="U6" i="36"/>
  <c r="E4" i="36"/>
  <c r="X23" i="36"/>
  <c r="H23" i="36"/>
  <c r="P22" i="36"/>
  <c r="X21" i="36"/>
  <c r="H21" i="36"/>
  <c r="P20" i="36"/>
  <c r="X19" i="36"/>
  <c r="H19" i="36"/>
  <c r="P18" i="36"/>
  <c r="X17" i="36"/>
  <c r="H17" i="36"/>
  <c r="P16" i="36"/>
  <c r="X15" i="36"/>
  <c r="H15" i="36"/>
  <c r="P14" i="36"/>
  <c r="X13" i="36"/>
  <c r="H13" i="36"/>
  <c r="P12" i="36"/>
  <c r="X11" i="36"/>
  <c r="H11" i="36"/>
  <c r="P10" i="36"/>
  <c r="X9" i="36"/>
  <c r="H9" i="36"/>
  <c r="P8" i="36"/>
  <c r="X7" i="36"/>
  <c r="H7" i="36"/>
  <c r="P6" i="36"/>
  <c r="X5" i="36"/>
  <c r="H5" i="36"/>
  <c r="P4" i="36"/>
  <c r="K24" i="36"/>
  <c r="S23" i="36"/>
  <c r="C23" i="36"/>
  <c r="K22" i="36"/>
  <c r="S21" i="36"/>
  <c r="C21" i="36"/>
  <c r="K20" i="36"/>
  <c r="S19" i="36"/>
  <c r="C19" i="36"/>
  <c r="K18" i="36"/>
  <c r="S17" i="36"/>
  <c r="C17" i="36"/>
  <c r="K16" i="36"/>
  <c r="S15" i="36"/>
  <c r="C15" i="36"/>
  <c r="K14" i="36"/>
  <c r="S13" i="36"/>
  <c r="C13" i="36"/>
  <c r="K12" i="36"/>
  <c r="S11" i="36"/>
  <c r="C11" i="36"/>
  <c r="K10" i="36"/>
  <c r="S9" i="36"/>
  <c r="C9" i="36"/>
  <c r="K8" i="36"/>
  <c r="S7" i="36"/>
  <c r="C7" i="36"/>
  <c r="K6" i="36"/>
  <c r="S5" i="36"/>
  <c r="C5" i="36"/>
  <c r="K4" i="36"/>
  <c r="V24" i="36"/>
  <c r="F24" i="36"/>
  <c r="N23" i="36"/>
  <c r="V22" i="36"/>
  <c r="F22" i="36"/>
  <c r="N21" i="36"/>
  <c r="V20" i="36"/>
  <c r="F20" i="36"/>
  <c r="N19" i="36"/>
  <c r="V18" i="36"/>
  <c r="F18" i="36"/>
  <c r="N17" i="36"/>
  <c r="V16" i="36"/>
  <c r="F16" i="36"/>
  <c r="N15" i="36"/>
  <c r="V14" i="36"/>
  <c r="F14" i="36"/>
  <c r="N13" i="36"/>
  <c r="V12" i="36"/>
  <c r="F12" i="36"/>
  <c r="N11" i="36"/>
  <c r="V10" i="36"/>
  <c r="F10" i="36"/>
  <c r="N9" i="36"/>
  <c r="V8" i="36"/>
  <c r="F8" i="36"/>
  <c r="N7" i="36"/>
  <c r="V6" i="36"/>
  <c r="F6" i="36"/>
  <c r="N5" i="36"/>
  <c r="V4" i="36"/>
  <c r="F4" i="36"/>
  <c r="V17" i="36"/>
  <c r="F13" i="36"/>
  <c r="N10" i="36"/>
  <c r="V7" i="36"/>
  <c r="F5" i="36"/>
  <c r="J25" i="36"/>
  <c r="Y5" i="36"/>
  <c r="R55" i="36"/>
  <c r="R54" i="36"/>
  <c r="B54" i="36"/>
  <c r="J53" i="36"/>
  <c r="R52" i="36"/>
  <c r="B52" i="36"/>
  <c r="J51" i="36"/>
  <c r="R50" i="36"/>
  <c r="B50" i="36"/>
  <c r="J49" i="36"/>
  <c r="R48" i="36"/>
  <c r="B48" i="36"/>
  <c r="J47" i="36"/>
  <c r="R46" i="36"/>
  <c r="B46" i="36"/>
  <c r="J45" i="36"/>
  <c r="R44" i="36"/>
  <c r="B44" i="36"/>
  <c r="J43" i="36"/>
  <c r="R42" i="36"/>
  <c r="B42" i="36"/>
  <c r="I41" i="36"/>
  <c r="V39" i="36"/>
  <c r="F37" i="36"/>
  <c r="N34" i="36"/>
  <c r="V31" i="36"/>
  <c r="F29" i="36"/>
  <c r="N26" i="36"/>
  <c r="I21" i="36"/>
  <c r="Q10" i="36"/>
  <c r="E57" i="36"/>
  <c r="M56" i="36"/>
  <c r="U55" i="36"/>
  <c r="E55" i="36"/>
  <c r="M54" i="36"/>
  <c r="U53" i="36"/>
  <c r="E53" i="36"/>
  <c r="M52" i="36"/>
  <c r="U51" i="36"/>
  <c r="E51" i="36"/>
  <c r="M50" i="36"/>
  <c r="U49" i="36"/>
  <c r="E49" i="36"/>
  <c r="M48" i="36"/>
  <c r="U47" i="36"/>
  <c r="E47" i="36"/>
  <c r="M46" i="36"/>
  <c r="U45" i="36"/>
  <c r="E45" i="36"/>
  <c r="M44" i="36"/>
  <c r="U43" i="36"/>
  <c r="E43" i="36"/>
  <c r="M42" i="36"/>
  <c r="U41" i="36"/>
  <c r="B41" i="36"/>
  <c r="B39" i="36"/>
  <c r="J36" i="36"/>
  <c r="R33" i="36"/>
  <c r="B31" i="36"/>
  <c r="J28" i="36"/>
  <c r="R25" i="36"/>
  <c r="Y17" i="36"/>
  <c r="I7" i="36"/>
  <c r="I40" i="36"/>
  <c r="Q39" i="36"/>
  <c r="Y38" i="36"/>
  <c r="I38" i="36"/>
  <c r="Q37" i="36"/>
  <c r="Y36" i="36"/>
  <c r="I36" i="36"/>
  <c r="Q35" i="36"/>
  <c r="Y34" i="36"/>
  <c r="I34" i="36"/>
  <c r="Q33" i="36"/>
  <c r="Y32" i="36"/>
  <c r="I32" i="36"/>
  <c r="Q31" i="36"/>
  <c r="Y30" i="36"/>
  <c r="I30" i="36"/>
  <c r="Q29" i="36"/>
  <c r="Y28" i="36"/>
  <c r="I28" i="36"/>
  <c r="Q27" i="36"/>
  <c r="Y26" i="36"/>
  <c r="I26" i="36"/>
  <c r="Q25" i="36"/>
  <c r="X24" i="36"/>
  <c r="E23" i="36"/>
  <c r="M20" i="36"/>
  <c r="U17" i="36"/>
  <c r="E15" i="36"/>
  <c r="M12" i="36"/>
  <c r="U9" i="36"/>
  <c r="E7" i="36"/>
  <c r="M4" i="36"/>
  <c r="D40" i="36"/>
  <c r="L39" i="36"/>
  <c r="T38" i="36"/>
  <c r="D38" i="36"/>
  <c r="L37" i="36"/>
  <c r="T36" i="36"/>
  <c r="D36" i="36"/>
  <c r="L35" i="36"/>
  <c r="T34" i="36"/>
  <c r="D34" i="36"/>
  <c r="L33" i="36"/>
  <c r="T32" i="36"/>
  <c r="D32" i="36"/>
  <c r="L31" i="36"/>
  <c r="T30" i="36"/>
  <c r="D30" i="36"/>
  <c r="L29" i="36"/>
  <c r="T28" i="36"/>
  <c r="D28" i="36"/>
  <c r="L27" i="36"/>
  <c r="T26" i="36"/>
  <c r="D26" i="36"/>
  <c r="L25" i="36"/>
  <c r="Q24" i="36"/>
  <c r="I22" i="36"/>
  <c r="Q19" i="36"/>
  <c r="Y16" i="36"/>
  <c r="I14" i="36"/>
  <c r="Q11" i="36"/>
  <c r="Y8" i="36"/>
  <c r="I6" i="36"/>
  <c r="K41" i="36"/>
  <c r="S40" i="36"/>
  <c r="C40" i="36"/>
  <c r="K39" i="36"/>
  <c r="S38" i="36"/>
  <c r="C38" i="36"/>
  <c r="K37" i="36"/>
  <c r="S36" i="36"/>
  <c r="C36" i="36"/>
  <c r="K35" i="36"/>
  <c r="S34" i="36"/>
  <c r="C34" i="36"/>
  <c r="K33" i="36"/>
  <c r="S32" i="36"/>
  <c r="C32" i="36"/>
  <c r="K31" i="36"/>
  <c r="S30" i="36"/>
  <c r="C30" i="36"/>
  <c r="K29" i="36"/>
  <c r="S28" i="36"/>
  <c r="C28" i="36"/>
  <c r="K27" i="36"/>
  <c r="S26" i="36"/>
  <c r="C26" i="36"/>
  <c r="K25" i="36"/>
  <c r="P24" i="36"/>
  <c r="E22" i="36"/>
  <c r="M19" i="36"/>
  <c r="U16" i="36"/>
  <c r="E14" i="36"/>
  <c r="M11" i="36"/>
  <c r="U8" i="36"/>
  <c r="E6" i="36"/>
  <c r="L24" i="36"/>
  <c r="T23" i="36"/>
  <c r="D23" i="36"/>
  <c r="L22" i="36"/>
  <c r="T21" i="36"/>
  <c r="D21" i="36"/>
  <c r="L20" i="36"/>
  <c r="T19" i="36"/>
  <c r="D19" i="36"/>
  <c r="L18" i="36"/>
  <c r="T17" i="36"/>
  <c r="D17" i="36"/>
  <c r="L16" i="36"/>
  <c r="T15" i="36"/>
  <c r="D15" i="36"/>
  <c r="L14" i="36"/>
  <c r="T13" i="36"/>
  <c r="D13" i="36"/>
  <c r="L12" i="36"/>
  <c r="T11" i="36"/>
  <c r="D11" i="36"/>
  <c r="L10" i="36"/>
  <c r="T9" i="36"/>
  <c r="D9" i="36"/>
  <c r="L8" i="36"/>
  <c r="T7" i="36"/>
  <c r="D7" i="36"/>
  <c r="L6" i="36"/>
  <c r="T5" i="36"/>
  <c r="D5" i="36"/>
  <c r="L4" i="36"/>
  <c r="G24" i="36"/>
  <c r="O23" i="36"/>
  <c r="W22" i="36"/>
  <c r="G22" i="36"/>
  <c r="O21" i="36"/>
  <c r="W20" i="36"/>
  <c r="G20" i="36"/>
  <c r="O19" i="36"/>
  <c r="W18" i="36"/>
  <c r="G18" i="36"/>
  <c r="O17" i="36"/>
  <c r="W16" i="36"/>
  <c r="G16" i="36"/>
  <c r="O15" i="36"/>
  <c r="W14" i="36"/>
  <c r="G14" i="36"/>
  <c r="O13" i="36"/>
  <c r="W12" i="36"/>
  <c r="G12" i="36"/>
  <c r="O11" i="36"/>
  <c r="W10" i="36"/>
  <c r="G10" i="36"/>
  <c r="O9" i="36"/>
  <c r="W8" i="36"/>
  <c r="G8" i="36"/>
  <c r="O7" i="36"/>
  <c r="W6" i="36"/>
  <c r="G6" i="36"/>
  <c r="O5" i="36"/>
  <c r="W4" i="36"/>
  <c r="G4" i="36"/>
  <c r="R24" i="36"/>
  <c r="B24" i="36"/>
  <c r="J23" i="36"/>
  <c r="R22" i="36"/>
  <c r="B22" i="36"/>
  <c r="J21" i="36"/>
  <c r="R20" i="36"/>
  <c r="B20" i="36"/>
  <c r="J19" i="36"/>
  <c r="R18" i="36"/>
  <c r="B18" i="36"/>
  <c r="J17" i="36"/>
  <c r="R16" i="36"/>
  <c r="B16" i="36"/>
  <c r="J15" i="36"/>
  <c r="R14" i="36"/>
  <c r="B14" i="36"/>
  <c r="J13" i="36"/>
  <c r="R12" i="36"/>
  <c r="B12" i="36"/>
  <c r="J11" i="36"/>
  <c r="R10" i="36"/>
  <c r="B10" i="36"/>
  <c r="J9" i="36"/>
  <c r="R8" i="36"/>
  <c r="B8" i="36"/>
  <c r="J7" i="36"/>
  <c r="R6" i="36"/>
  <c r="B6" i="36"/>
  <c r="J5" i="36"/>
  <c r="R4" i="36"/>
  <c r="B4" i="36"/>
  <c r="P11" i="36"/>
  <c r="H8" i="36"/>
  <c r="X6" i="36"/>
  <c r="P5" i="36"/>
  <c r="H4" i="36"/>
  <c r="S22" i="36"/>
  <c r="K21" i="36"/>
  <c r="C20" i="36"/>
  <c r="S18" i="36"/>
  <c r="K17" i="36"/>
  <c r="C16" i="36"/>
  <c r="S14" i="36"/>
  <c r="K13" i="36"/>
  <c r="C12" i="36"/>
  <c r="S10" i="36"/>
  <c r="K9" i="36"/>
  <c r="C8" i="36"/>
  <c r="S6" i="36"/>
  <c r="K5" i="36"/>
  <c r="C4" i="36"/>
  <c r="V23" i="36"/>
  <c r="N22" i="36"/>
  <c r="N20" i="36"/>
  <c r="F19" i="36"/>
  <c r="N16" i="36"/>
  <c r="N14" i="36"/>
  <c r="V11" i="36"/>
  <c r="F9" i="36"/>
  <c r="N6" i="36"/>
  <c r="F3" i="36"/>
  <c r="M3" i="36"/>
  <c r="J3" i="36"/>
  <c r="L3" i="36"/>
  <c r="W3" i="36"/>
  <c r="G3" i="36"/>
  <c r="Y3" i="36"/>
  <c r="I3" i="36"/>
  <c r="X3" i="36"/>
  <c r="H3" i="36"/>
  <c r="S3" i="36"/>
  <c r="U3" i="36"/>
  <c r="E3" i="36"/>
  <c r="T3" i="36"/>
  <c r="V3" i="36"/>
  <c r="O3" i="36"/>
  <c r="Q3" i="36"/>
  <c r="R3" i="36"/>
  <c r="P3" i="36"/>
  <c r="N3" i="36"/>
  <c r="K3" i="36"/>
  <c r="B3" i="36"/>
  <c r="C3" i="36"/>
  <c r="D3" i="36"/>
  <c r="D25" i="35" l="1"/>
  <c r="D24" i="35"/>
  <c r="D23" i="35"/>
  <c r="D22" i="35"/>
  <c r="D21" i="35"/>
  <c r="D20" i="35"/>
  <c r="D19" i="35"/>
  <c r="D18" i="35"/>
  <c r="D17" i="35"/>
  <c r="D16" i="35"/>
  <c r="D15" i="35"/>
  <c r="D14" i="35"/>
  <c r="D13" i="35"/>
  <c r="D12" i="35"/>
  <c r="D11" i="35"/>
  <c r="D10" i="35"/>
  <c r="D9" i="35"/>
  <c r="D8" i="35"/>
  <c r="D7" i="35"/>
  <c r="D6" i="35"/>
  <c r="D5" i="35"/>
  <c r="D4" i="35"/>
  <c r="D3" i="35"/>
  <c r="D2" i="35"/>
  <c r="C25" i="35"/>
  <c r="C24" i="35"/>
  <c r="C23" i="35"/>
  <c r="C22" i="35"/>
  <c r="C21" i="35"/>
  <c r="C20" i="35"/>
  <c r="C19" i="35"/>
  <c r="C18" i="35"/>
  <c r="C17" i="35"/>
  <c r="C16" i="35"/>
  <c r="C15" i="35"/>
  <c r="C14" i="35"/>
  <c r="C13" i="35"/>
  <c r="C12" i="35"/>
  <c r="C11" i="35"/>
  <c r="C10" i="35"/>
  <c r="C9" i="35"/>
  <c r="C8" i="35"/>
  <c r="C7" i="35"/>
  <c r="C6" i="35"/>
  <c r="C5" i="35"/>
  <c r="C4" i="35"/>
  <c r="C3" i="35"/>
  <c r="C2" i="35"/>
  <c r="K108" i="29"/>
</calcChain>
</file>

<file path=xl/sharedStrings.xml><?xml version="1.0" encoding="utf-8"?>
<sst xmlns="http://schemas.openxmlformats.org/spreadsheetml/2006/main" count="2546" uniqueCount="152">
  <si>
    <t>test</t>
  </si>
  <si>
    <t>user(s)</t>
  </si>
  <si>
    <t>sys(s)</t>
  </si>
  <si>
    <t>wall(s)</t>
  </si>
  <si>
    <t>max-mem(KB)</t>
  </si>
  <si>
    <t>abs</t>
  </si>
  <si>
    <t>alloc</t>
  </si>
  <si>
    <t>array</t>
  </si>
  <si>
    <t>ato</t>
  </si>
  <si>
    <t>attributes</t>
  </si>
  <si>
    <t>avl_test</t>
  </si>
  <si>
    <t>barge</t>
  </si>
  <si>
    <t>block</t>
  </si>
  <si>
    <t>boundedBufferEXT</t>
  </si>
  <si>
    <t>boundedBufferINT</t>
  </si>
  <si>
    <t>castError</t>
  </si>
  <si>
    <t>cast</t>
  </si>
  <si>
    <t>completeTypeError</t>
  </si>
  <si>
    <t>complex</t>
  </si>
  <si>
    <t>coroutineYield</t>
  </si>
  <si>
    <t>counter</t>
  </si>
  <si>
    <t>ctor-autogen</t>
  </si>
  <si>
    <t>datingService</t>
  </si>
  <si>
    <t>declarationSpecifier</t>
  </si>
  <si>
    <t>designations</t>
  </si>
  <si>
    <t>disjoint</t>
  </si>
  <si>
    <t>div</t>
  </si>
  <si>
    <t>dtor-early-exit</t>
  </si>
  <si>
    <t>dtor</t>
  </si>
  <si>
    <t>else</t>
  </si>
  <si>
    <t>enum</t>
  </si>
  <si>
    <t>expression</t>
  </si>
  <si>
    <t>extension</t>
  </si>
  <si>
    <t>fallthrough</t>
  </si>
  <si>
    <t>fibonacci</t>
  </si>
  <si>
    <t>fmtLines</t>
  </si>
  <si>
    <t>forall</t>
  </si>
  <si>
    <t>forctrl</t>
  </si>
  <si>
    <t>fstream_test</t>
  </si>
  <si>
    <t>function-operator</t>
  </si>
  <si>
    <t>functions</t>
  </si>
  <si>
    <t>gccExtensions</t>
  </si>
  <si>
    <t>genericUnion</t>
  </si>
  <si>
    <t>globals</t>
  </si>
  <si>
    <t>gmp</t>
  </si>
  <si>
    <t>heap</t>
  </si>
  <si>
    <t>hello</t>
  </si>
  <si>
    <t>identFuncDeclarator</t>
  </si>
  <si>
    <t>identity</t>
  </si>
  <si>
    <t>identParamDeclarator</t>
  </si>
  <si>
    <t>ifwhileCtl</t>
  </si>
  <si>
    <t>init_once</t>
  </si>
  <si>
    <t>KRfunctions</t>
  </si>
  <si>
    <t>labelledExit</t>
  </si>
  <si>
    <t>limits</t>
  </si>
  <si>
    <t>literals</t>
  </si>
  <si>
    <t>math1</t>
  </si>
  <si>
    <t>math2</t>
  </si>
  <si>
    <t>math3</t>
  </si>
  <si>
    <t>math4</t>
  </si>
  <si>
    <t>matrixSum</t>
  </si>
  <si>
    <t>maybe</t>
  </si>
  <si>
    <t>memberCtors</t>
  </si>
  <si>
    <t>minmax</t>
  </si>
  <si>
    <t>monitor</t>
  </si>
  <si>
    <t>multi-monitor</t>
  </si>
  <si>
    <t>nested-types</t>
  </si>
  <si>
    <t>numericConstants</t>
  </si>
  <si>
    <t>operators</t>
  </si>
  <si>
    <t>pingpong</t>
  </si>
  <si>
    <t>preempt</t>
  </si>
  <si>
    <t>prodcons</t>
  </si>
  <si>
    <t>quickSort</t>
  </si>
  <si>
    <t>quoted_keyword</t>
  </si>
  <si>
    <t>random</t>
  </si>
  <si>
    <t>recurse</t>
  </si>
  <si>
    <t>references</t>
  </si>
  <si>
    <t>result</t>
  </si>
  <si>
    <t>runningTotal</t>
  </si>
  <si>
    <t>searchsort</t>
  </si>
  <si>
    <t>self-assignment</t>
  </si>
  <si>
    <t>shortCircuit</t>
  </si>
  <si>
    <t>simpleGenericTriple</t>
  </si>
  <si>
    <t>statement</t>
  </si>
  <si>
    <t>stdincludes</t>
  </si>
  <si>
    <t>sum</t>
  </si>
  <si>
    <t>swap</t>
  </si>
  <si>
    <t>switch</t>
  </si>
  <si>
    <t>sync</t>
  </si>
  <si>
    <t>thread</t>
  </si>
  <si>
    <t>time</t>
  </si>
  <si>
    <t>tupleAssign</t>
  </si>
  <si>
    <t>tupleCast</t>
  </si>
  <si>
    <t>tupleFunction</t>
  </si>
  <si>
    <t>tupleMember</t>
  </si>
  <si>
    <t>tuplePolymorphism</t>
  </si>
  <si>
    <t>tupleVariadic</t>
  </si>
  <si>
    <t>typedefRedef</t>
  </si>
  <si>
    <t>typeof</t>
  </si>
  <si>
    <t>user_literals</t>
  </si>
  <si>
    <t>variableDeclarator</t>
  </si>
  <si>
    <t>vector</t>
  </si>
  <si>
    <t>voidPtr</t>
  </si>
  <si>
    <t>wait</t>
  </si>
  <si>
    <t>when</t>
  </si>
  <si>
    <t>with-statement</t>
  </si>
  <si>
    <t>polymorphism</t>
  </si>
  <si>
    <t>rational</t>
  </si>
  <si>
    <t>io2</t>
  </si>
  <si>
    <t>io1</t>
  </si>
  <si>
    <t>bu-imm-bas</t>
  </si>
  <si>
    <t>bu-imm-iti</t>
  </si>
  <si>
    <t>bu-imm-per</t>
  </si>
  <si>
    <t>co-imm-bas</t>
  </si>
  <si>
    <t>co-imm-iti</t>
  </si>
  <si>
    <t>co-imm-per</t>
  </si>
  <si>
    <t>td-imm-bas</t>
  </si>
  <si>
    <t>td-imm-iti</t>
  </si>
  <si>
    <t>bu-def-bas</t>
  </si>
  <si>
    <t>bu-def-iti</t>
  </si>
  <si>
    <t>bu-def-per</t>
  </si>
  <si>
    <t>co-def-bas</t>
  </si>
  <si>
    <t>co-def-iti</t>
  </si>
  <si>
    <t>co-def-per</t>
  </si>
  <si>
    <t>td-def-bas</t>
  </si>
  <si>
    <t>td-def-iti</t>
  </si>
  <si>
    <t>bu-tec-bas</t>
  </si>
  <si>
    <t>bu-tec-iti</t>
  </si>
  <si>
    <t>bu-tec-per</t>
  </si>
  <si>
    <t>co-tec-bas</t>
  </si>
  <si>
    <t>co-tec-iti</t>
  </si>
  <si>
    <t>co-tec-per</t>
  </si>
  <si>
    <t>td-tec-bas</t>
  </si>
  <si>
    <t>td-tec-iti</t>
  </si>
  <si>
    <t>MEDIAN PEAK MEMORY (MB)</t>
  </si>
  <si>
    <t>ROW FOR TEST RESULTS</t>
  </si>
  <si>
    <t>size(B)</t>
  </si>
  <si>
    <t>declarations(#)</t>
  </si>
  <si>
    <t>top-level expressions(#)</t>
  </si>
  <si>
    <t>constraints (#)</t>
  </si>
  <si>
    <t>constraints/decl</t>
  </si>
  <si>
    <t>constrained decls (#)</t>
  </si>
  <si>
    <t>constrained decls (%)</t>
  </si>
  <si>
    <t>constraints/constrained decl.</t>
  </si>
  <si>
    <t>tests completed</t>
  </si>
  <si>
    <t>algorithm</t>
  </si>
  <si>
    <t>algos completed</t>
  </si>
  <si>
    <t>is easy</t>
  </si>
  <si>
    <t>MEDIAN RUNTIME (s)</t>
  </si>
  <si>
    <t>* over tests all algorithms complete</t>
  </si>
  <si>
    <t>avg. peak memory (MB)*</t>
  </si>
  <si>
    <t>avg. runtime (s)*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</si>
</sst>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2" fontId="0" fillId="0" borderId="0" xfId="0" applyNumberFormat="1"/>
    <xf numFmtId="0" fontId="1" fillId="0" borderId="0" xfId="0" applyFont="1"/>
    <xf numFmtId="0" fontId="0" fillId="0" borderId="0" xfId="0" applyFont="1"/>
    <xf numFmtId="1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ALGOS!$B$1</c:f>
              <c:strCache>
                <c:ptCount val="1"/>
                <c:pt idx="0">
                  <c:v>tests completed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52-44D9-81F4-48A74E4B678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A52-44D9-81F4-48A74E4B678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52-44D9-81F4-48A74E4B678C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1A52-44D9-81F4-48A74E4B678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52-44D9-81F4-48A74E4B678C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1A52-44D9-81F4-48A74E4B678C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52-44D9-81F4-48A74E4B678C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1A52-44D9-81F4-48A74E4B678C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1A52-44D9-81F4-48A74E4B678C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52-44D9-81F4-48A74E4B678C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52-44D9-81F4-48A74E4B678C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1A52-44D9-81F4-48A74E4B678C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52-44D9-81F4-48A74E4B678C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1A52-44D9-81F4-48A74E4B678C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A52-44D9-81F4-48A74E4B678C}"/>
              </c:ext>
            </c:extLst>
          </c:dPt>
          <c:cat>
            <c:strRef>
              <c:f>ALGOS!$A$2:$A$25</c:f>
              <c:strCache>
                <c:ptCount val="24"/>
                <c:pt idx="0">
                  <c:v>bu-imm-bas</c:v>
                </c:pt>
                <c:pt idx="1">
                  <c:v>bu-imm-iti</c:v>
                </c:pt>
                <c:pt idx="2">
                  <c:v>bu-imm-per</c:v>
                </c:pt>
                <c:pt idx="3">
                  <c:v>co-imm-bas</c:v>
                </c:pt>
                <c:pt idx="4">
                  <c:v>co-imm-iti</c:v>
                </c:pt>
                <c:pt idx="5">
                  <c:v>co-imm-per</c:v>
                </c:pt>
                <c:pt idx="6">
                  <c:v>td-imm-bas</c:v>
                </c:pt>
                <c:pt idx="7">
                  <c:v>td-imm-iti</c:v>
                </c:pt>
                <c:pt idx="8">
                  <c:v>bu-def-bas</c:v>
                </c:pt>
                <c:pt idx="9">
                  <c:v>bu-def-iti</c:v>
                </c:pt>
                <c:pt idx="10">
                  <c:v>bu-def-per</c:v>
                </c:pt>
                <c:pt idx="11">
                  <c:v>co-def-bas</c:v>
                </c:pt>
                <c:pt idx="12">
                  <c:v>co-def-iti</c:v>
                </c:pt>
                <c:pt idx="13">
                  <c:v>co-def-per</c:v>
                </c:pt>
                <c:pt idx="14">
                  <c:v>td-def-bas</c:v>
                </c:pt>
                <c:pt idx="15">
                  <c:v>td-def-iti</c:v>
                </c:pt>
                <c:pt idx="16">
                  <c:v>bu-tec-bas</c:v>
                </c:pt>
                <c:pt idx="17">
                  <c:v>bu-tec-iti</c:v>
                </c:pt>
                <c:pt idx="18">
                  <c:v>bu-tec-per</c:v>
                </c:pt>
                <c:pt idx="19">
                  <c:v>co-tec-bas</c:v>
                </c:pt>
                <c:pt idx="20">
                  <c:v>co-tec-iti</c:v>
                </c:pt>
                <c:pt idx="21">
                  <c:v>co-tec-per</c:v>
                </c:pt>
                <c:pt idx="22">
                  <c:v>td-tec-bas</c:v>
                </c:pt>
                <c:pt idx="23">
                  <c:v>td-tec-iti</c:v>
                </c:pt>
              </c:strCache>
            </c:strRef>
          </c:cat>
          <c:val>
            <c:numRef>
              <c:f>ALGOS!$B$2:$B$25</c:f>
              <c:numCache>
                <c:formatCode>General</c:formatCode>
                <c:ptCount val="24"/>
                <c:pt idx="0">
                  <c:v>101</c:v>
                </c:pt>
                <c:pt idx="1">
                  <c:v>99</c:v>
                </c:pt>
                <c:pt idx="2">
                  <c:v>102</c:v>
                </c:pt>
                <c:pt idx="3">
                  <c:v>83</c:v>
                </c:pt>
                <c:pt idx="4">
                  <c:v>81</c:v>
                </c:pt>
                <c:pt idx="5">
                  <c:v>84</c:v>
                </c:pt>
                <c:pt idx="6">
                  <c:v>52</c:v>
                </c:pt>
                <c:pt idx="7">
                  <c:v>48</c:v>
                </c:pt>
                <c:pt idx="8">
                  <c:v>103</c:v>
                </c:pt>
                <c:pt idx="9">
                  <c:v>100</c:v>
                </c:pt>
                <c:pt idx="10">
                  <c:v>103</c:v>
                </c:pt>
                <c:pt idx="11">
                  <c:v>81</c:v>
                </c:pt>
                <c:pt idx="12">
                  <c:v>79</c:v>
                </c:pt>
                <c:pt idx="13">
                  <c:v>81</c:v>
                </c:pt>
                <c:pt idx="14">
                  <c:v>51</c:v>
                </c:pt>
                <c:pt idx="15">
                  <c:v>51</c:v>
                </c:pt>
                <c:pt idx="16">
                  <c:v>105</c:v>
                </c:pt>
                <c:pt idx="17">
                  <c:v>104</c:v>
                </c:pt>
                <c:pt idx="18">
                  <c:v>105</c:v>
                </c:pt>
                <c:pt idx="19">
                  <c:v>82</c:v>
                </c:pt>
                <c:pt idx="20">
                  <c:v>80</c:v>
                </c:pt>
                <c:pt idx="21">
                  <c:v>82</c:v>
                </c:pt>
                <c:pt idx="22">
                  <c:v>51</c:v>
                </c:pt>
                <c:pt idx="23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52-44D9-81F4-48A74E4B6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9755056"/>
        <c:axId val="499756696"/>
      </c:barChart>
      <c:catAx>
        <c:axId val="499755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756696"/>
        <c:crosses val="autoZero"/>
        <c:auto val="1"/>
        <c:lblAlgn val="ctr"/>
        <c:lblOffset val="100"/>
        <c:noMultiLvlLbl val="0"/>
      </c:catAx>
      <c:valAx>
        <c:axId val="499756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7550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peak memory (MB)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average peak memory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40-4CD5-A8A2-B575F7EC152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7C40-4CD5-A8A2-B575F7EC1520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C40-4CD5-A8A2-B575F7EC1520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7C40-4CD5-A8A2-B575F7EC1520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7C40-4CD5-A8A2-B575F7EC1520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7C40-4CD5-A8A2-B575F7EC1520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C40-4CD5-A8A2-B575F7EC1520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7C40-4CD5-A8A2-B575F7EC1520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7C40-4CD5-A8A2-B575F7EC1520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7C40-4CD5-A8A2-B575F7EC1520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C40-4CD5-A8A2-B575F7EC1520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7C40-4CD5-A8A2-B575F7EC1520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7C40-4CD5-A8A2-B575F7EC1520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7C40-4CD5-A8A2-B575F7EC1520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7C40-4CD5-A8A2-B575F7EC1520}"/>
              </c:ext>
            </c:extLst>
          </c:dPt>
          <c:cat>
            <c:strRef>
              <c:f>ALGOS!$A$2:$A$25</c:f>
              <c:strCache>
                <c:ptCount val="24"/>
                <c:pt idx="0">
                  <c:v>bu-imm-bas</c:v>
                </c:pt>
                <c:pt idx="1">
                  <c:v>bu-imm-iti</c:v>
                </c:pt>
                <c:pt idx="2">
                  <c:v>bu-imm-per</c:v>
                </c:pt>
                <c:pt idx="3">
                  <c:v>co-imm-bas</c:v>
                </c:pt>
                <c:pt idx="4">
                  <c:v>co-imm-iti</c:v>
                </c:pt>
                <c:pt idx="5">
                  <c:v>co-imm-per</c:v>
                </c:pt>
                <c:pt idx="6">
                  <c:v>td-imm-bas</c:v>
                </c:pt>
                <c:pt idx="7">
                  <c:v>td-imm-iti</c:v>
                </c:pt>
                <c:pt idx="8">
                  <c:v>bu-def-bas</c:v>
                </c:pt>
                <c:pt idx="9">
                  <c:v>bu-def-iti</c:v>
                </c:pt>
                <c:pt idx="10">
                  <c:v>bu-def-per</c:v>
                </c:pt>
                <c:pt idx="11">
                  <c:v>co-def-bas</c:v>
                </c:pt>
                <c:pt idx="12">
                  <c:v>co-def-iti</c:v>
                </c:pt>
                <c:pt idx="13">
                  <c:v>co-def-per</c:v>
                </c:pt>
                <c:pt idx="14">
                  <c:v>td-def-bas</c:v>
                </c:pt>
                <c:pt idx="15">
                  <c:v>td-def-iti</c:v>
                </c:pt>
                <c:pt idx="16">
                  <c:v>bu-tec-bas</c:v>
                </c:pt>
                <c:pt idx="17">
                  <c:v>bu-tec-iti</c:v>
                </c:pt>
                <c:pt idx="18">
                  <c:v>bu-tec-per</c:v>
                </c:pt>
                <c:pt idx="19">
                  <c:v>co-tec-bas</c:v>
                </c:pt>
                <c:pt idx="20">
                  <c:v>co-tec-iti</c:v>
                </c:pt>
                <c:pt idx="21">
                  <c:v>co-tec-per</c:v>
                </c:pt>
                <c:pt idx="22">
                  <c:v>td-tec-bas</c:v>
                </c:pt>
                <c:pt idx="23">
                  <c:v>td-tec-iti</c:v>
                </c:pt>
              </c:strCache>
            </c:strRef>
          </c:cat>
          <c:val>
            <c:numRef>
              <c:f>ALGOS!$C$2:$C$25</c:f>
              <c:numCache>
                <c:formatCode>0</c:formatCode>
                <c:ptCount val="24"/>
                <c:pt idx="0">
                  <c:v>6.0337272727272735</c:v>
                </c:pt>
                <c:pt idx="1">
                  <c:v>15.245272727272727</c:v>
                </c:pt>
                <c:pt idx="2">
                  <c:v>5.7620000000000013</c:v>
                </c:pt>
                <c:pt idx="3">
                  <c:v>12.782454545454549</c:v>
                </c:pt>
                <c:pt idx="4">
                  <c:v>65.192545454545453</c:v>
                </c:pt>
                <c:pt idx="5">
                  <c:v>13.335909090909087</c:v>
                </c:pt>
                <c:pt idx="6">
                  <c:v>112.81409090909091</c:v>
                </c:pt>
                <c:pt idx="7">
                  <c:v>282.87190909090901</c:v>
                </c:pt>
                <c:pt idx="8">
                  <c:v>4.6514545454545448</c:v>
                </c:pt>
                <c:pt idx="9">
                  <c:v>5.9364545454545468</c:v>
                </c:pt>
                <c:pt idx="10">
                  <c:v>4.7145454545454539</c:v>
                </c:pt>
                <c:pt idx="11">
                  <c:v>11.786090909090911</c:v>
                </c:pt>
                <c:pt idx="12">
                  <c:v>54.51972727272728</c:v>
                </c:pt>
                <c:pt idx="13">
                  <c:v>12.540454545454542</c:v>
                </c:pt>
                <c:pt idx="14">
                  <c:v>16.98263636363636</c:v>
                </c:pt>
                <c:pt idx="15">
                  <c:v>36.402545454545461</c:v>
                </c:pt>
                <c:pt idx="16">
                  <c:v>4.6959090909090913</c:v>
                </c:pt>
                <c:pt idx="17">
                  <c:v>5.9790909090909077</c:v>
                </c:pt>
                <c:pt idx="18">
                  <c:v>4.7113636363636351</c:v>
                </c:pt>
                <c:pt idx="19">
                  <c:v>11.826727272727272</c:v>
                </c:pt>
                <c:pt idx="20">
                  <c:v>54.516181818181828</c:v>
                </c:pt>
                <c:pt idx="21">
                  <c:v>12.581999999999995</c:v>
                </c:pt>
                <c:pt idx="22">
                  <c:v>16.989545454545461</c:v>
                </c:pt>
                <c:pt idx="23">
                  <c:v>36.41063636363635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40-4CD5-A8A2-B575F7EC15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2184920"/>
        <c:axId val="396365416"/>
      </c:barChart>
      <c:catAx>
        <c:axId val="402184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365416"/>
        <c:crosses val="autoZero"/>
        <c:auto val="1"/>
        <c:lblAlgn val="ctr"/>
        <c:lblOffset val="100"/>
        <c:noMultiLvlLbl val="0"/>
      </c:catAx>
      <c:valAx>
        <c:axId val="39636541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184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runtime (s)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518957857540534"/>
          <c:y val="0.11986108489477586"/>
          <c:w val="0.88389129483814521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ALGOS!$D$1</c:f>
              <c:strCache>
                <c:ptCount val="1"/>
                <c:pt idx="0">
                  <c:v>avg. runtime (s)*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83C8-4598-8EE1-D369B3321BE2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83C8-4598-8EE1-D369B3321BE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3C8-4598-8EE1-D369B3321BE2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83C8-4598-8EE1-D369B3321BE2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83C8-4598-8EE1-D369B3321BE2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83C8-4598-8EE1-D369B3321BE2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83C8-4598-8EE1-D369B3321BE2}"/>
              </c:ext>
            </c:extLst>
          </c:dPt>
          <c:dPt>
            <c:idx val="10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83C8-4598-8EE1-D369B3321BE2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83C8-4598-8EE1-D369B3321BE2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83C8-4598-8EE1-D369B3321BE2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83C8-4598-8EE1-D369B3321BE2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83C8-4598-8EE1-D369B3321BE2}"/>
              </c:ext>
            </c:extLst>
          </c:dPt>
          <c:dPt>
            <c:idx val="18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83C8-4598-8EE1-D369B3321BE2}"/>
              </c:ext>
            </c:extLst>
          </c:dPt>
          <c:dPt>
            <c:idx val="22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83C8-4598-8EE1-D369B3321BE2}"/>
              </c:ext>
            </c:extLst>
          </c:dPt>
          <c:dPt>
            <c:idx val="23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83C8-4598-8EE1-D369B3321BE2}"/>
              </c:ext>
            </c:extLst>
          </c:dPt>
          <c:cat>
            <c:strRef>
              <c:f>ALGOS!$A$2:$A$25</c:f>
              <c:strCache>
                <c:ptCount val="24"/>
                <c:pt idx="0">
                  <c:v>bu-imm-bas</c:v>
                </c:pt>
                <c:pt idx="1">
                  <c:v>bu-imm-iti</c:v>
                </c:pt>
                <c:pt idx="2">
                  <c:v>bu-imm-per</c:v>
                </c:pt>
                <c:pt idx="3">
                  <c:v>co-imm-bas</c:v>
                </c:pt>
                <c:pt idx="4">
                  <c:v>co-imm-iti</c:v>
                </c:pt>
                <c:pt idx="5">
                  <c:v>co-imm-per</c:v>
                </c:pt>
                <c:pt idx="6">
                  <c:v>td-imm-bas</c:v>
                </c:pt>
                <c:pt idx="7">
                  <c:v>td-imm-iti</c:v>
                </c:pt>
                <c:pt idx="8">
                  <c:v>bu-def-bas</c:v>
                </c:pt>
                <c:pt idx="9">
                  <c:v>bu-def-iti</c:v>
                </c:pt>
                <c:pt idx="10">
                  <c:v>bu-def-per</c:v>
                </c:pt>
                <c:pt idx="11">
                  <c:v>co-def-bas</c:v>
                </c:pt>
                <c:pt idx="12">
                  <c:v>co-def-iti</c:v>
                </c:pt>
                <c:pt idx="13">
                  <c:v>co-def-per</c:v>
                </c:pt>
                <c:pt idx="14">
                  <c:v>td-def-bas</c:v>
                </c:pt>
                <c:pt idx="15">
                  <c:v>td-def-iti</c:v>
                </c:pt>
                <c:pt idx="16">
                  <c:v>bu-tec-bas</c:v>
                </c:pt>
                <c:pt idx="17">
                  <c:v>bu-tec-iti</c:v>
                </c:pt>
                <c:pt idx="18">
                  <c:v>bu-tec-per</c:v>
                </c:pt>
                <c:pt idx="19">
                  <c:v>co-tec-bas</c:v>
                </c:pt>
                <c:pt idx="20">
                  <c:v>co-tec-iti</c:v>
                </c:pt>
                <c:pt idx="21">
                  <c:v>co-tec-per</c:v>
                </c:pt>
                <c:pt idx="22">
                  <c:v>td-tec-bas</c:v>
                </c:pt>
                <c:pt idx="23">
                  <c:v>td-tec-iti</c:v>
                </c:pt>
              </c:strCache>
            </c:strRef>
          </c:cat>
          <c:val>
            <c:numRef>
              <c:f>ALGOS!$D$2:$D$25</c:f>
              <c:numCache>
                <c:formatCode>0.00</c:formatCode>
                <c:ptCount val="24"/>
                <c:pt idx="0">
                  <c:v>0.20681818181818185</c:v>
                </c:pt>
                <c:pt idx="1">
                  <c:v>0.24090909090909093</c:v>
                </c:pt>
                <c:pt idx="2">
                  <c:v>9.4772727272727245E-2</c:v>
                </c:pt>
                <c:pt idx="3">
                  <c:v>1.6593181818181812</c:v>
                </c:pt>
                <c:pt idx="4">
                  <c:v>2.6547727272727277</c:v>
                </c:pt>
                <c:pt idx="5">
                  <c:v>1.2536363636363639</c:v>
                </c:pt>
                <c:pt idx="6">
                  <c:v>2.3311363636363645</c:v>
                </c:pt>
                <c:pt idx="7">
                  <c:v>2.3818181818181823</c:v>
                </c:pt>
                <c:pt idx="8">
                  <c:v>8.8409090909090923E-2</c:v>
                </c:pt>
                <c:pt idx="9">
                  <c:v>0.16931818181818181</c:v>
                </c:pt>
                <c:pt idx="10">
                  <c:v>6.0227272727272713E-2</c:v>
                </c:pt>
                <c:pt idx="11">
                  <c:v>1.4224999999999999</c:v>
                </c:pt>
                <c:pt idx="12">
                  <c:v>2.4622727272727269</c:v>
                </c:pt>
                <c:pt idx="13">
                  <c:v>1.1588636363636367</c:v>
                </c:pt>
                <c:pt idx="14">
                  <c:v>0.16886363636363638</c:v>
                </c:pt>
                <c:pt idx="15">
                  <c:v>0.23454545454545456</c:v>
                </c:pt>
                <c:pt idx="16">
                  <c:v>9.2727272727272686E-2</c:v>
                </c:pt>
                <c:pt idx="17">
                  <c:v>0.16477272727272727</c:v>
                </c:pt>
                <c:pt idx="18">
                  <c:v>6.2045454545454536E-2</c:v>
                </c:pt>
                <c:pt idx="19">
                  <c:v>1.478181818181818</c:v>
                </c:pt>
                <c:pt idx="20">
                  <c:v>2.4579545454545459</c:v>
                </c:pt>
                <c:pt idx="21">
                  <c:v>1.1745454545454541</c:v>
                </c:pt>
                <c:pt idx="22">
                  <c:v>0.16863636363636364</c:v>
                </c:pt>
                <c:pt idx="23">
                  <c:v>0.22772727272727272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C8-4598-8EE1-D369B3321B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1623128"/>
        <c:axId val="401626080"/>
      </c:barChart>
      <c:catAx>
        <c:axId val="401623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626080"/>
        <c:crosses val="autoZero"/>
        <c:auto val="1"/>
        <c:lblAlgn val="ctr"/>
        <c:lblOffset val="100"/>
        <c:noMultiLvlLbl val="0"/>
      </c:catAx>
      <c:valAx>
        <c:axId val="40162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16231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204787</xdr:colOff>
      <xdr:row>1</xdr:row>
      <xdr:rowOff>76200</xdr:rowOff>
    </xdr:from>
    <xdr:to>
      <xdr:col>20</xdr:col>
      <xdr:colOff>114300</xdr:colOff>
      <xdr:row>25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29DFAA-7E67-4F63-8575-A529DC630F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723899</xdr:colOff>
      <xdr:row>26</xdr:row>
      <xdr:rowOff>76200</xdr:rowOff>
    </xdr:from>
    <xdr:to>
      <xdr:col>8</xdr:col>
      <xdr:colOff>352424</xdr:colOff>
      <xdr:row>49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F53C032-4643-4077-B29F-EB538DA480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228599</xdr:colOff>
      <xdr:row>26</xdr:row>
      <xdr:rowOff>76199</xdr:rowOff>
    </xdr:from>
    <xdr:to>
      <xdr:col>20</xdr:col>
      <xdr:colOff>123824</xdr:colOff>
      <xdr:row>50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52B621C-363C-43FF-93E9-573560C66E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46441-0CAB-45D1-BFA9-3DF417441ABA}">
  <sheetPr codeName="Sheet31"/>
  <dimension ref="A1:Y46"/>
  <sheetViews>
    <sheetView workbookViewId="0">
      <pane xSplit="1" ySplit="2" topLeftCell="B24" activePane="bottomRight" state="frozen"/>
      <selection pane="topRight" activeCell="B1" sqref="B1"/>
      <selection pane="bottomLeft" activeCell="A3" sqref="A3"/>
      <selection pane="bottomRight" activeCell="A46" sqref="A46:XFD47"/>
    </sheetView>
  </sheetViews>
  <sheetFormatPr defaultRowHeight="15" x14ac:dyDescent="0.25"/>
  <cols>
    <col min="1" max="1" width="20.7109375" bestFit="1" customWidth="1"/>
    <col min="2" max="2" width="11.7109375" bestFit="1" customWidth="1"/>
    <col min="3" max="3" width="10.5703125" bestFit="1" customWidth="1"/>
    <col min="4" max="4" width="11.7109375" bestFit="1" customWidth="1"/>
    <col min="5" max="5" width="11.42578125" bestFit="1" customWidth="1"/>
    <col min="6" max="6" width="10.28515625" bestFit="1" customWidth="1"/>
    <col min="7" max="7" width="11.42578125" bestFit="1" customWidth="1"/>
    <col min="8" max="8" width="11.28515625" bestFit="1" customWidth="1"/>
    <col min="9" max="9" width="10.140625" bestFit="1" customWidth="1"/>
    <col min="10" max="10" width="10.7109375" bestFit="1" customWidth="1"/>
    <col min="11" max="11" width="9.5703125" bestFit="1" customWidth="1"/>
    <col min="12" max="12" width="10.7109375" bestFit="1" customWidth="1"/>
    <col min="13" max="13" width="10.42578125" bestFit="1" customWidth="1"/>
    <col min="14" max="14" width="9.28515625" bestFit="1" customWidth="1"/>
    <col min="15" max="15" width="10.42578125" bestFit="1" customWidth="1"/>
    <col min="16" max="16" width="10.28515625" bestFit="1" customWidth="1"/>
    <col min="18" max="18" width="10.42578125" bestFit="1" customWidth="1"/>
    <col min="19" max="19" width="9.28515625" bestFit="1" customWidth="1"/>
    <col min="20" max="20" width="10.42578125" bestFit="1" customWidth="1"/>
    <col min="21" max="21" width="10.140625" bestFit="1" customWidth="1"/>
    <col min="22" max="22" width="9" bestFit="1" customWidth="1"/>
    <col min="23" max="23" width="10.140625" bestFit="1" customWidth="1"/>
    <col min="24" max="24" width="10" bestFit="1" customWidth="1"/>
    <col min="25" max="25" width="8.85546875" bestFit="1" customWidth="1"/>
  </cols>
  <sheetData>
    <row r="1" spans="1:25" x14ac:dyDescent="0.25">
      <c r="B1" s="7" t="s">
        <v>148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3" customFormat="1" x14ac:dyDescent="0.25">
      <c r="A2" s="3" t="s">
        <v>0</v>
      </c>
      <c r="B2" s="3" t="s">
        <v>110</v>
      </c>
      <c r="C2" s="3" t="s">
        <v>111</v>
      </c>
      <c r="D2" s="3" t="s">
        <v>112</v>
      </c>
      <c r="E2" s="3" t="s">
        <v>113</v>
      </c>
      <c r="F2" s="3" t="s">
        <v>114</v>
      </c>
      <c r="G2" s="3" t="s">
        <v>115</v>
      </c>
      <c r="H2" s="3" t="s">
        <v>116</v>
      </c>
      <c r="I2" s="3" t="s">
        <v>117</v>
      </c>
      <c r="J2" s="3" t="s">
        <v>118</v>
      </c>
      <c r="K2" s="3" t="s">
        <v>119</v>
      </c>
      <c r="L2" s="3" t="s">
        <v>120</v>
      </c>
      <c r="M2" s="3" t="s">
        <v>121</v>
      </c>
      <c r="N2" s="3" t="s">
        <v>122</v>
      </c>
      <c r="O2" s="3" t="s">
        <v>123</v>
      </c>
      <c r="P2" s="3" t="s">
        <v>124</v>
      </c>
      <c r="Q2" s="3" t="s">
        <v>125</v>
      </c>
      <c r="R2" s="3" t="s">
        <v>126</v>
      </c>
      <c r="S2" s="3" t="s">
        <v>127</v>
      </c>
      <c r="T2" s="3" t="s">
        <v>128</v>
      </c>
      <c r="U2" s="3" t="s">
        <v>129</v>
      </c>
      <c r="V2" s="3" t="s">
        <v>130</v>
      </c>
      <c r="W2" s="3" t="s">
        <v>131</v>
      </c>
      <c r="X2" s="3" t="s">
        <v>132</v>
      </c>
      <c r="Y2" s="3" t="s">
        <v>133</v>
      </c>
    </row>
    <row r="3" spans="1:25" x14ac:dyDescent="0.25">
      <c r="A3" t="str">
        <f>'bu-tec-per'!A3</f>
        <v>alloc</v>
      </c>
      <c r="B3" s="2">
        <f ca="1">_xlfn.IFNA(MEDIAN(INDIRECT("'" &amp; B$2 &amp; "'!B" &amp; ROWS!B4),INDIRECT("'" &amp; B$2 &amp; "'!F" &amp; ROWS!B4),INDIRECT("'" &amp; B$2 &amp; "'!J" &amp; ROWS!B4)), "")</f>
        <v>0.57999999999999996</v>
      </c>
      <c r="C3" s="2">
        <f ca="1">_xlfn.IFNA(MEDIAN(INDIRECT("'" &amp; C$2 &amp; "'!B" &amp; ROWS!C4),INDIRECT("'" &amp; C$2 &amp; "'!F" &amp; ROWS!C4),INDIRECT("'" &amp; C$2 &amp; "'!J" &amp; ROWS!C4)), "")</f>
        <v>0.84</v>
      </c>
      <c r="D3" s="2">
        <f ca="1">_xlfn.IFNA(MEDIAN(INDIRECT("'" &amp; D$2 &amp; "'!B" &amp; ROWS!D4),INDIRECT("'" &amp; D$2 &amp; "'!F" &amp; ROWS!D4),INDIRECT("'" &amp; D$2 &amp; "'!J" &amp; ROWS!D4)), "")</f>
        <v>0.3</v>
      </c>
      <c r="E3" s="2">
        <f ca="1">_xlfn.IFNA(MEDIAN(INDIRECT("'" &amp; E$2 &amp; "'!B" &amp; ROWS!E4),INDIRECT("'" &amp; E$2 &amp; "'!F" &amp; ROWS!E4),INDIRECT("'" &amp; E$2 &amp; "'!J" &amp; ROWS!E4)), "")</f>
        <v>5.35</v>
      </c>
      <c r="F3" s="2">
        <f ca="1">_xlfn.IFNA(MEDIAN(INDIRECT("'" &amp; F$2 &amp; "'!B" &amp; ROWS!F4),INDIRECT("'" &amp; F$2 &amp; "'!F" &amp; ROWS!F4),INDIRECT("'" &amp; F$2 &amp; "'!J" &amp; ROWS!F4)), "")</f>
        <v>8.86</v>
      </c>
      <c r="G3" s="2">
        <f ca="1">_xlfn.IFNA(MEDIAN(INDIRECT("'" &amp; G$2 &amp; "'!B" &amp; ROWS!G4),INDIRECT("'" &amp; G$2 &amp; "'!F" &amp; ROWS!G4),INDIRECT("'" &amp; G$2 &amp; "'!J" &amp; ROWS!G4)), "")</f>
        <v>3.73</v>
      </c>
      <c r="H3" s="2">
        <f ca="1">_xlfn.IFNA(MEDIAN(INDIRECT("'" &amp; H$2 &amp; "'!B" &amp; ROWS!H4),INDIRECT("'" &amp; H$2 &amp; "'!F" &amp; ROWS!H4),INDIRECT("'" &amp; H$2 &amp; "'!J" &amp; ROWS!H4)), "")</f>
        <v>6.48</v>
      </c>
      <c r="I3" s="2">
        <f ca="1">_xlfn.IFNA(MEDIAN(INDIRECT("'" &amp; I$2 &amp; "'!B" &amp; ROWS!I4),INDIRECT("'" &amp; I$2 &amp; "'!F" &amp; ROWS!I4),INDIRECT("'" &amp; I$2 &amp; "'!J" &amp; ROWS!I4)), "")</f>
        <v>7.04</v>
      </c>
      <c r="J3" s="2">
        <f ca="1">_xlfn.IFNA(MEDIAN(INDIRECT("'" &amp; J$2 &amp; "'!B" &amp; ROWS!J4),INDIRECT("'" &amp; J$2 &amp; "'!F" &amp; ROWS!J4),INDIRECT("'" &amp; J$2 &amp; "'!J" &amp; ROWS!J4)), "")</f>
        <v>0.37</v>
      </c>
      <c r="K3" s="2">
        <f ca="1">_xlfn.IFNA(MEDIAN(INDIRECT("'" &amp; K$2 &amp; "'!B" &amp; ROWS!K4),INDIRECT("'" &amp; K$2 &amp; "'!F" &amp; ROWS!K4),INDIRECT("'" &amp; K$2 &amp; "'!J" &amp; ROWS!K4)), "")</f>
        <v>0.73</v>
      </c>
      <c r="L3" s="2">
        <f ca="1">_xlfn.IFNA(MEDIAN(INDIRECT("'" &amp; L$2 &amp; "'!B" &amp; ROWS!L4),INDIRECT("'" &amp; L$2 &amp; "'!F" &amp; ROWS!L4),INDIRECT("'" &amp; L$2 &amp; "'!J" &amp; ROWS!L4)), "")</f>
        <v>0.26</v>
      </c>
      <c r="M3" s="2">
        <f ca="1">_xlfn.IFNA(MEDIAN(INDIRECT("'" &amp; M$2 &amp; "'!B" &amp; ROWS!M4),INDIRECT("'" &amp; M$2 &amp; "'!F" &amp; ROWS!M4),INDIRECT("'" &amp; M$2 &amp; "'!J" &amp; ROWS!M4)), "")</f>
        <v>4.5199999999999996</v>
      </c>
      <c r="N3" s="2">
        <f ca="1">_xlfn.IFNA(MEDIAN(INDIRECT("'" &amp; N$2 &amp; "'!B" &amp; ROWS!N4),INDIRECT("'" &amp; N$2 &amp; "'!F" &amp; ROWS!N4),INDIRECT("'" &amp; N$2 &amp; "'!J" &amp; ROWS!N4)), "")</f>
        <v>8.41</v>
      </c>
      <c r="O3" s="2">
        <f ca="1">_xlfn.IFNA(MEDIAN(INDIRECT("'" &amp; O$2 &amp; "'!B" &amp; ROWS!O4),INDIRECT("'" &amp; O$2 &amp; "'!F" &amp; ROWS!O4),INDIRECT("'" &amp; O$2 &amp; "'!J" &amp; ROWS!O4)), "")</f>
        <v>3.52</v>
      </c>
      <c r="P3" s="2">
        <f ca="1">_xlfn.IFNA(MEDIAN(INDIRECT("'" &amp; P$2 &amp; "'!B" &amp; ROWS!P4),INDIRECT("'" &amp; P$2 &amp; "'!F" &amp; ROWS!P4),INDIRECT("'" &amp; P$2 &amp; "'!J" &amp; ROWS!P4)), "")</f>
        <v>0.8</v>
      </c>
      <c r="Q3" s="2">
        <f ca="1">_xlfn.IFNA(MEDIAN(INDIRECT("'" &amp; Q$2 &amp; "'!B" &amp; ROWS!Q4),INDIRECT("'" &amp; Q$2 &amp; "'!F" &amp; ROWS!Q4),INDIRECT("'" &amp; Q$2 &amp; "'!J" &amp; ROWS!Q4)), "")</f>
        <v>1.17</v>
      </c>
      <c r="R3" s="2">
        <f ca="1">_xlfn.IFNA(MEDIAN(INDIRECT("'" &amp; R$2 &amp; "'!B" &amp; ROWS!R4),INDIRECT("'" &amp; R$2 &amp; "'!F" &amp; ROWS!R4),INDIRECT("'" &amp; R$2 &amp; "'!J" &amp; ROWS!R4)), "")</f>
        <v>0.4</v>
      </c>
      <c r="S3" s="2">
        <f ca="1">_xlfn.IFNA(MEDIAN(INDIRECT("'" &amp; S$2 &amp; "'!B" &amp; ROWS!S4),INDIRECT("'" &amp; S$2 &amp; "'!F" &amp; ROWS!S4),INDIRECT("'" &amp; S$2 &amp; "'!J" &amp; ROWS!S4)), "")</f>
        <v>0.72</v>
      </c>
      <c r="T3" s="2">
        <f ca="1">_xlfn.IFNA(MEDIAN(INDIRECT("'" &amp; T$2 &amp; "'!B" &amp; ROWS!T4),INDIRECT("'" &amp; T$2 &amp; "'!F" &amp; ROWS!T4),INDIRECT("'" &amp; T$2 &amp; "'!J" &amp; ROWS!T4)), "")</f>
        <v>0.26</v>
      </c>
      <c r="U3" s="2">
        <f ca="1">_xlfn.IFNA(MEDIAN(INDIRECT("'" &amp; U$2 &amp; "'!B" &amp; ROWS!U4),INDIRECT("'" &amp; U$2 &amp; "'!F" &amp; ROWS!U4),INDIRECT("'" &amp; U$2 &amp; "'!J" &amp; ROWS!U4)), "")</f>
        <v>4.6500000000000004</v>
      </c>
      <c r="V3" s="2">
        <f ca="1">_xlfn.IFNA(MEDIAN(INDIRECT("'" &amp; V$2 &amp; "'!B" &amp; ROWS!V4),INDIRECT("'" &amp; V$2 &amp; "'!F" &amp; ROWS!V4),INDIRECT("'" &amp; V$2 &amp; "'!J" &amp; ROWS!V4)), "")</f>
        <v>8.26</v>
      </c>
      <c r="W3" s="2">
        <f ca="1">_xlfn.IFNA(MEDIAN(INDIRECT("'" &amp; W$2 &amp; "'!B" &amp; ROWS!W4),INDIRECT("'" &amp; W$2 &amp; "'!F" &amp; ROWS!W4),INDIRECT("'" &amp; W$2 &amp; "'!J" &amp; ROWS!W4)), "")</f>
        <v>3.56</v>
      </c>
      <c r="X3" s="2">
        <f ca="1">_xlfn.IFNA(MEDIAN(INDIRECT("'" &amp; X$2 &amp; "'!B" &amp; ROWS!X4),INDIRECT("'" &amp; X$2 &amp; "'!F" &amp; ROWS!X4),INDIRECT("'" &amp; X$2 &amp; "'!J" &amp; ROWS!X4)), "")</f>
        <v>0.8</v>
      </c>
      <c r="Y3" s="2">
        <f ca="1">_xlfn.IFNA(MEDIAN(INDIRECT("'" &amp; Y$2 &amp; "'!B" &amp; ROWS!Y4),INDIRECT("'" &amp; Y$2 &amp; "'!F" &amp; ROWS!Y4),INDIRECT("'" &amp; Y$2 &amp; "'!J" &amp; ROWS!Y4)), "")</f>
        <v>1.1200000000000001</v>
      </c>
    </row>
    <row r="4" spans="1:25" x14ac:dyDescent="0.25">
      <c r="A4" t="str">
        <f>'bu-tec-per'!A4</f>
        <v>array</v>
      </c>
      <c r="B4" s="2">
        <f ca="1">_xlfn.IFNA(MEDIAN(INDIRECT("'" &amp; B$2 &amp; "'!B" &amp; ROWS!B5),INDIRECT("'" &amp; B$2 &amp; "'!F" &amp; ROWS!B5),INDIRECT("'" &amp; B$2 &amp; "'!J" &amp; ROWS!B5)), "")</f>
        <v>0.06</v>
      </c>
      <c r="C4" s="2">
        <f ca="1">_xlfn.IFNA(MEDIAN(INDIRECT("'" &amp; C$2 &amp; "'!B" &amp; ROWS!C5),INDIRECT("'" &amp; C$2 &amp; "'!F" &amp; ROWS!C5),INDIRECT("'" &amp; C$2 &amp; "'!J" &amp; ROWS!C5)), "")</f>
        <v>0.06</v>
      </c>
      <c r="D4" s="2">
        <f ca="1">_xlfn.IFNA(MEDIAN(INDIRECT("'" &amp; D$2 &amp; "'!B" &amp; ROWS!D5),INDIRECT("'" &amp; D$2 &amp; "'!F" &amp; ROWS!D5),INDIRECT("'" &amp; D$2 &amp; "'!J" &amp; ROWS!D5)), "")</f>
        <v>0.03</v>
      </c>
      <c r="E4" s="2">
        <f ca="1">_xlfn.IFNA(MEDIAN(INDIRECT("'" &amp; E$2 &amp; "'!B" &amp; ROWS!E5),INDIRECT("'" &amp; E$2 &amp; "'!F" &amp; ROWS!E5),INDIRECT("'" &amp; E$2 &amp; "'!J" &amp; ROWS!E5)), "")</f>
        <v>0.38</v>
      </c>
      <c r="F4" s="2">
        <f ca="1">_xlfn.IFNA(MEDIAN(INDIRECT("'" &amp; F$2 &amp; "'!B" &amp; ROWS!F5),INDIRECT("'" &amp; F$2 &amp; "'!F" &amp; ROWS!F5),INDIRECT("'" &amp; F$2 &amp; "'!J" &amp; ROWS!F5)), "")</f>
        <v>0.52</v>
      </c>
      <c r="G4" s="2">
        <f ca="1">_xlfn.IFNA(MEDIAN(INDIRECT("'" &amp; G$2 &amp; "'!B" &amp; ROWS!G5),INDIRECT("'" &amp; G$2 &amp; "'!F" &amp; ROWS!G5),INDIRECT("'" &amp; G$2 &amp; "'!J" &amp; ROWS!G5)), "")</f>
        <v>0.27</v>
      </c>
      <c r="H4" s="2">
        <f ca="1">_xlfn.IFNA(MEDIAN(INDIRECT("'" &amp; H$2 &amp; "'!B" &amp; ROWS!H5),INDIRECT("'" &amp; H$2 &amp; "'!F" &amp; ROWS!H5),INDIRECT("'" &amp; H$2 &amp; "'!J" &amp; ROWS!H5)), "")</f>
        <v>1.39</v>
      </c>
      <c r="I4" s="2">
        <f ca="1">_xlfn.IFNA(MEDIAN(INDIRECT("'" &amp; I$2 &amp; "'!B" &amp; ROWS!I5),INDIRECT("'" &amp; I$2 &amp; "'!F" &amp; ROWS!I5),INDIRECT("'" &amp; I$2 &amp; "'!J" &amp; ROWS!I5)), "")</f>
        <v>1.34</v>
      </c>
      <c r="J4" s="2">
        <f ca="1">_xlfn.IFNA(MEDIAN(INDIRECT("'" &amp; J$2 &amp; "'!B" &amp; ROWS!J5),INDIRECT("'" &amp; J$2 &amp; "'!F" &amp; ROWS!J5),INDIRECT("'" &amp; J$2 &amp; "'!J" &amp; ROWS!J5)), "")</f>
        <v>0.02</v>
      </c>
      <c r="K4" s="2">
        <f ca="1">_xlfn.IFNA(MEDIAN(INDIRECT("'" &amp; K$2 &amp; "'!B" &amp; ROWS!K5),INDIRECT("'" &amp; K$2 &amp; "'!F" &amp; ROWS!K5),INDIRECT("'" &amp; K$2 &amp; "'!J" &amp; ROWS!K5)), "")</f>
        <v>0.03</v>
      </c>
      <c r="L4" s="2">
        <f ca="1">_xlfn.IFNA(MEDIAN(INDIRECT("'" &amp; L$2 &amp; "'!B" &amp; ROWS!L5),INDIRECT("'" &amp; L$2 &amp; "'!F" &amp; ROWS!L5),INDIRECT("'" &amp; L$2 &amp; "'!J" &amp; ROWS!L5)), "")</f>
        <v>0.01</v>
      </c>
      <c r="M4" s="2">
        <f ca="1">_xlfn.IFNA(MEDIAN(INDIRECT("'" &amp; M$2 &amp; "'!B" &amp; ROWS!M5),INDIRECT("'" &amp; M$2 &amp; "'!F" &amp; ROWS!M5),INDIRECT("'" &amp; M$2 &amp; "'!J" &amp; ROWS!M5)), "")</f>
        <v>0.25</v>
      </c>
      <c r="N4" s="2">
        <f ca="1">_xlfn.IFNA(MEDIAN(INDIRECT("'" &amp; N$2 &amp; "'!B" &amp; ROWS!N5),INDIRECT("'" &amp; N$2 &amp; "'!F" &amp; ROWS!N5),INDIRECT("'" &amp; N$2 &amp; "'!J" &amp; ROWS!N5)), "")</f>
        <v>0.43</v>
      </c>
      <c r="O4" s="2">
        <f ca="1">_xlfn.IFNA(MEDIAN(INDIRECT("'" &amp; O$2 &amp; "'!B" &amp; ROWS!O5),INDIRECT("'" &amp; O$2 &amp; "'!F" &amp; ROWS!O5),INDIRECT("'" &amp; O$2 &amp; "'!J" &amp; ROWS!O5)), "")</f>
        <v>0.21</v>
      </c>
      <c r="P4" s="2">
        <f ca="1">_xlfn.IFNA(MEDIAN(INDIRECT("'" &amp; P$2 &amp; "'!B" &amp; ROWS!P5),INDIRECT("'" &amp; P$2 &amp; "'!F" &amp; ROWS!P5),INDIRECT("'" &amp; P$2 &amp; "'!J" &amp; ROWS!P5)), "")</f>
        <v>7.0000000000000007E-2</v>
      </c>
      <c r="Q4" s="2">
        <f ca="1">_xlfn.IFNA(MEDIAN(INDIRECT("'" &amp; Q$2 &amp; "'!B" &amp; ROWS!Q5),INDIRECT("'" &amp; Q$2 &amp; "'!F" &amp; ROWS!Q5),INDIRECT("'" &amp; Q$2 &amp; "'!J" &amp; ROWS!Q5)), "")</f>
        <v>0.09</v>
      </c>
      <c r="R4" s="2">
        <f ca="1">_xlfn.IFNA(MEDIAN(INDIRECT("'" &amp; R$2 &amp; "'!B" &amp; ROWS!R5),INDIRECT("'" &amp; R$2 &amp; "'!F" &amp; ROWS!R5),INDIRECT("'" &amp; R$2 &amp; "'!J" &amp; ROWS!R5)), "")</f>
        <v>0.02</v>
      </c>
      <c r="S4" s="2">
        <f ca="1">_xlfn.IFNA(MEDIAN(INDIRECT("'" &amp; S$2 &amp; "'!B" &amp; ROWS!S5),INDIRECT("'" &amp; S$2 &amp; "'!F" &amp; ROWS!S5),INDIRECT("'" &amp; S$2 &amp; "'!J" &amp; ROWS!S5)), "")</f>
        <v>0.03</v>
      </c>
      <c r="T4" s="2">
        <f ca="1">_xlfn.IFNA(MEDIAN(INDIRECT("'" &amp; T$2 &amp; "'!B" &amp; ROWS!T5),INDIRECT("'" &amp; T$2 &amp; "'!F" &amp; ROWS!T5),INDIRECT("'" &amp; T$2 &amp; "'!J" &amp; ROWS!T5)), "")</f>
        <v>0.01</v>
      </c>
      <c r="U4" s="2">
        <f ca="1">_xlfn.IFNA(MEDIAN(INDIRECT("'" &amp; U$2 &amp; "'!B" &amp; ROWS!U5),INDIRECT("'" &amp; U$2 &amp; "'!F" &amp; ROWS!U5),INDIRECT("'" &amp; U$2 &amp; "'!J" &amp; ROWS!U5)), "")</f>
        <v>0.27</v>
      </c>
      <c r="V4" s="2">
        <f ca="1">_xlfn.IFNA(MEDIAN(INDIRECT("'" &amp; V$2 &amp; "'!B" &amp; ROWS!V5),INDIRECT("'" &amp; V$2 &amp; "'!F" &amp; ROWS!V5),INDIRECT("'" &amp; V$2 &amp; "'!J" &amp; ROWS!V5)), "")</f>
        <v>0.43</v>
      </c>
      <c r="W4" s="2">
        <f ca="1">_xlfn.IFNA(MEDIAN(INDIRECT("'" &amp; W$2 &amp; "'!B" &amp; ROWS!W5),INDIRECT("'" &amp; W$2 &amp; "'!F" &amp; ROWS!W5),INDIRECT("'" &amp; W$2 &amp; "'!J" &amp; ROWS!W5)), "")</f>
        <v>0.22</v>
      </c>
      <c r="X4" s="2">
        <f ca="1">_xlfn.IFNA(MEDIAN(INDIRECT("'" &amp; X$2 &amp; "'!B" &amp; ROWS!X5),INDIRECT("'" &amp; X$2 &amp; "'!F" &amp; ROWS!X5),INDIRECT("'" &amp; X$2 &amp; "'!J" &amp; ROWS!X5)), "")</f>
        <v>0.06</v>
      </c>
      <c r="Y4" s="2">
        <f ca="1">_xlfn.IFNA(MEDIAN(INDIRECT("'" &amp; Y$2 &amp; "'!B" &amp; ROWS!Y5),INDIRECT("'" &amp; Y$2 &amp; "'!F" &amp; ROWS!Y5),INDIRECT("'" &amp; Y$2 &amp; "'!J" &amp; ROWS!Y5)), "")</f>
        <v>0.08</v>
      </c>
    </row>
    <row r="5" spans="1:25" x14ac:dyDescent="0.25">
      <c r="A5" t="str">
        <f>'bu-tec-per'!A6</f>
        <v>attributes</v>
      </c>
      <c r="B5" s="2">
        <f ca="1">_xlfn.IFNA(MEDIAN(INDIRECT("'" &amp; B$2 &amp; "'!B" &amp; ROWS!B7),INDIRECT("'" &amp; B$2 &amp; "'!F" &amp; ROWS!B7),INDIRECT("'" &amp; B$2 &amp; "'!J" &amp; ROWS!B7)), "")</f>
        <v>0.08</v>
      </c>
      <c r="C5" s="2">
        <f ca="1">_xlfn.IFNA(MEDIAN(INDIRECT("'" &amp; C$2 &amp; "'!B" &amp; ROWS!C7),INDIRECT("'" &amp; C$2 &amp; "'!F" &amp; ROWS!C7),INDIRECT("'" &amp; C$2 &amp; "'!J" &amp; ROWS!C7)), "")</f>
        <v>0.08</v>
      </c>
      <c r="D5" s="2">
        <f ca="1">_xlfn.IFNA(MEDIAN(INDIRECT("'" &amp; D$2 &amp; "'!B" &amp; ROWS!D7),INDIRECT("'" &amp; D$2 &amp; "'!F" &amp; ROWS!D7),INDIRECT("'" &amp; D$2 &amp; "'!J" &amp; ROWS!D7)), "")</f>
        <v>0.03</v>
      </c>
      <c r="E5" s="2">
        <f ca="1">_xlfn.IFNA(MEDIAN(INDIRECT("'" &amp; E$2 &amp; "'!B" &amp; ROWS!E7),INDIRECT("'" &amp; E$2 &amp; "'!F" &amp; ROWS!E7),INDIRECT("'" &amp; E$2 &amp; "'!J" &amp; ROWS!E7)), "")</f>
        <v>0.45</v>
      </c>
      <c r="F5" s="2">
        <f ca="1">_xlfn.IFNA(MEDIAN(INDIRECT("'" &amp; F$2 &amp; "'!B" &amp; ROWS!F7),INDIRECT("'" &amp; F$2 &amp; "'!F" &amp; ROWS!F7),INDIRECT("'" &amp; F$2 &amp; "'!J" &amp; ROWS!F7)), "")</f>
        <v>0.63</v>
      </c>
      <c r="G5" s="2">
        <f ca="1">_xlfn.IFNA(MEDIAN(INDIRECT("'" &amp; G$2 &amp; "'!B" &amp; ROWS!G7),INDIRECT("'" &amp; G$2 &amp; "'!F" &amp; ROWS!G7),INDIRECT("'" &amp; G$2 &amp; "'!J" &amp; ROWS!G7)), "")</f>
        <v>0.3</v>
      </c>
      <c r="H5" s="2">
        <f ca="1">_xlfn.IFNA(MEDIAN(INDIRECT("'" &amp; H$2 &amp; "'!B" &amp; ROWS!H7),INDIRECT("'" &amp; H$2 &amp; "'!F" &amp; ROWS!H7),INDIRECT("'" &amp; H$2 &amp; "'!J" &amp; ROWS!H7)), "")</f>
        <v>1.73</v>
      </c>
      <c r="I5" s="2">
        <f ca="1">_xlfn.IFNA(MEDIAN(INDIRECT("'" &amp; I$2 &amp; "'!B" &amp; ROWS!I7),INDIRECT("'" &amp; I$2 &amp; "'!F" &amp; ROWS!I7),INDIRECT("'" &amp; I$2 &amp; "'!J" &amp; ROWS!I7)), "")</f>
        <v>1.74</v>
      </c>
      <c r="J5" s="2">
        <f ca="1">_xlfn.IFNA(MEDIAN(INDIRECT("'" &amp; J$2 &amp; "'!B" &amp; ROWS!J7),INDIRECT("'" &amp; J$2 &amp; "'!F" &amp; ROWS!J7),INDIRECT("'" &amp; J$2 &amp; "'!J" &amp; ROWS!J7)), "")</f>
        <v>0.02</v>
      </c>
      <c r="K5" s="2">
        <f ca="1">_xlfn.IFNA(MEDIAN(INDIRECT("'" &amp; K$2 &amp; "'!B" &amp; ROWS!K7),INDIRECT("'" &amp; K$2 &amp; "'!F" &amp; ROWS!K7),INDIRECT("'" &amp; K$2 &amp; "'!J" &amp; ROWS!K7)), "")</f>
        <v>0.04</v>
      </c>
      <c r="L5" s="2">
        <f ca="1">_xlfn.IFNA(MEDIAN(INDIRECT("'" &amp; L$2 &amp; "'!B" &amp; ROWS!L7),INDIRECT("'" &amp; L$2 &amp; "'!F" &amp; ROWS!L7),INDIRECT("'" &amp; L$2 &amp; "'!J" &amp; ROWS!L7)), "")</f>
        <v>0.02</v>
      </c>
      <c r="M5" s="2">
        <f ca="1">_xlfn.IFNA(MEDIAN(INDIRECT("'" &amp; M$2 &amp; "'!B" &amp; ROWS!M7),INDIRECT("'" &amp; M$2 &amp; "'!F" &amp; ROWS!M7),INDIRECT("'" &amp; M$2 &amp; "'!J" &amp; ROWS!M7)), "")</f>
        <v>0.3</v>
      </c>
      <c r="N5" s="2">
        <f ca="1">_xlfn.IFNA(MEDIAN(INDIRECT("'" &amp; N$2 &amp; "'!B" &amp; ROWS!N7),INDIRECT("'" &amp; N$2 &amp; "'!F" &amp; ROWS!N7),INDIRECT("'" &amp; N$2 &amp; "'!J" &amp; ROWS!N7)), "")</f>
        <v>0.53</v>
      </c>
      <c r="O5" s="2">
        <f ca="1">_xlfn.IFNA(MEDIAN(INDIRECT("'" &amp; O$2 &amp; "'!B" &amp; ROWS!O7),INDIRECT("'" &amp; O$2 &amp; "'!F" &amp; ROWS!O7),INDIRECT("'" &amp; O$2 &amp; "'!J" &amp; ROWS!O7)), "")</f>
        <v>0.24</v>
      </c>
      <c r="P5" s="2">
        <f ca="1">_xlfn.IFNA(MEDIAN(INDIRECT("'" &amp; P$2 &amp; "'!B" &amp; ROWS!P7),INDIRECT("'" &amp; P$2 &amp; "'!F" &amp; ROWS!P7),INDIRECT("'" &amp; P$2 &amp; "'!J" &amp; ROWS!P7)), "")</f>
        <v>7.0000000000000007E-2</v>
      </c>
      <c r="Q5" s="2">
        <f ca="1">_xlfn.IFNA(MEDIAN(INDIRECT("'" &amp; Q$2 &amp; "'!B" &amp; ROWS!Q7),INDIRECT("'" &amp; Q$2 &amp; "'!F" &amp; ROWS!Q7),INDIRECT("'" &amp; Q$2 &amp; "'!J" &amp; ROWS!Q7)), "")</f>
        <v>0.08</v>
      </c>
      <c r="R5" s="2">
        <f ca="1">_xlfn.IFNA(MEDIAN(INDIRECT("'" &amp; R$2 &amp; "'!B" &amp; ROWS!R7),INDIRECT("'" &amp; R$2 &amp; "'!F" &amp; ROWS!R7),INDIRECT("'" &amp; R$2 &amp; "'!J" &amp; ROWS!R7)), "")</f>
        <v>0.02</v>
      </c>
      <c r="S5" s="2">
        <f ca="1">_xlfn.IFNA(MEDIAN(INDIRECT("'" &amp; S$2 &amp; "'!B" &amp; ROWS!S7),INDIRECT("'" &amp; S$2 &amp; "'!F" &amp; ROWS!S7),INDIRECT("'" &amp; S$2 &amp; "'!J" &amp; ROWS!S7)), "")</f>
        <v>0.04</v>
      </c>
      <c r="T5" s="2">
        <f ca="1">_xlfn.IFNA(MEDIAN(INDIRECT("'" &amp; T$2 &amp; "'!B" &amp; ROWS!T7),INDIRECT("'" &amp; T$2 &amp; "'!F" &amp; ROWS!T7),INDIRECT("'" &amp; T$2 &amp; "'!J" &amp; ROWS!T7)), "")</f>
        <v>0.02</v>
      </c>
      <c r="U5" s="2">
        <f ca="1">_xlfn.IFNA(MEDIAN(INDIRECT("'" &amp; U$2 &amp; "'!B" &amp; ROWS!U7),INDIRECT("'" &amp; U$2 &amp; "'!F" &amp; ROWS!U7),INDIRECT("'" &amp; U$2 &amp; "'!J" &amp; ROWS!U7)), "")</f>
        <v>0.32</v>
      </c>
      <c r="V5" s="2">
        <f ca="1">_xlfn.IFNA(MEDIAN(INDIRECT("'" &amp; V$2 &amp; "'!B" &amp; ROWS!V7),INDIRECT("'" &amp; V$2 &amp; "'!F" &amp; ROWS!V7),INDIRECT("'" &amp; V$2 &amp; "'!J" &amp; ROWS!V7)), "")</f>
        <v>0.51</v>
      </c>
      <c r="W5" s="2">
        <f ca="1">_xlfn.IFNA(MEDIAN(INDIRECT("'" &amp; W$2 &amp; "'!B" &amp; ROWS!W7),INDIRECT("'" &amp; W$2 &amp; "'!F" &amp; ROWS!W7),INDIRECT("'" &amp; W$2 &amp; "'!J" &amp; ROWS!W7)), "")</f>
        <v>0.25</v>
      </c>
      <c r="X5" s="2">
        <f ca="1">_xlfn.IFNA(MEDIAN(INDIRECT("'" &amp; X$2 &amp; "'!B" &amp; ROWS!X7),INDIRECT("'" &amp; X$2 &amp; "'!F" &amp; ROWS!X7),INDIRECT("'" &amp; X$2 &amp; "'!J" &amp; ROWS!X7)), "")</f>
        <v>7.0000000000000007E-2</v>
      </c>
      <c r="Y5" s="2">
        <f ca="1">_xlfn.IFNA(MEDIAN(INDIRECT("'" &amp; Y$2 &amp; "'!B" &amp; ROWS!Y7),INDIRECT("'" &amp; Y$2 &amp; "'!F" &amp; ROWS!Y7),INDIRECT("'" &amp; Y$2 &amp; "'!J" &amp; ROWS!Y7)), "")</f>
        <v>0.08</v>
      </c>
    </row>
    <row r="6" spans="1:25" x14ac:dyDescent="0.25">
      <c r="A6" t="str">
        <f>'bu-tec-per'!A7</f>
        <v>avl_test</v>
      </c>
      <c r="B6" s="2">
        <f ca="1">_xlfn.IFNA(MEDIAN(INDIRECT("'" &amp; B$2 &amp; "'!B" &amp; ROWS!B8),INDIRECT("'" &amp; B$2 &amp; "'!F" &amp; ROWS!B8),INDIRECT("'" &amp; B$2 &amp; "'!J" &amp; ROWS!B8)), "")</f>
        <v>2.5</v>
      </c>
      <c r="C6" s="2">
        <f ca="1">_xlfn.IFNA(MEDIAN(INDIRECT("'" &amp; C$2 &amp; "'!B" &amp; ROWS!C8),INDIRECT("'" &amp; C$2 &amp; "'!F" &amp; ROWS!C8),INDIRECT("'" &amp; C$2 &amp; "'!J" &amp; ROWS!C8)), "")</f>
        <v>1.54</v>
      </c>
      <c r="D6" s="2">
        <f ca="1">_xlfn.IFNA(MEDIAN(INDIRECT("'" &amp; D$2 &amp; "'!B" &amp; ROWS!D8),INDIRECT("'" &amp; D$2 &amp; "'!F" &amp; ROWS!D8),INDIRECT("'" &amp; D$2 &amp; "'!J" &amp; ROWS!D8)), "")</f>
        <v>0.7</v>
      </c>
      <c r="E6" s="2">
        <f ca="1">_xlfn.IFNA(MEDIAN(INDIRECT("'" &amp; E$2 &amp; "'!B" &amp; ROWS!E8),INDIRECT("'" &amp; E$2 &amp; "'!F" &amp; ROWS!E8),INDIRECT("'" &amp; E$2 &amp; "'!J" &amp; ROWS!E8)), "")</f>
        <v>4.83</v>
      </c>
      <c r="F6" s="2">
        <f ca="1">_xlfn.IFNA(MEDIAN(INDIRECT("'" &amp; F$2 &amp; "'!B" &amp; ROWS!F8),INDIRECT("'" &amp; F$2 &amp; "'!F" &amp; ROWS!F8),INDIRECT("'" &amp; F$2 &amp; "'!J" &amp; ROWS!F8)), "")</f>
        <v>6.32</v>
      </c>
      <c r="G6" s="2">
        <f ca="1">_xlfn.IFNA(MEDIAN(INDIRECT("'" &amp; G$2 &amp; "'!B" &amp; ROWS!G8),INDIRECT("'" &amp; G$2 &amp; "'!F" &amp; ROWS!G8),INDIRECT("'" &amp; G$2 &amp; "'!J" &amp; ROWS!G8)), "")</f>
        <v>3.38</v>
      </c>
      <c r="H6" s="2">
        <f ca="1">_xlfn.IFNA(MEDIAN(INDIRECT("'" &amp; H$2 &amp; "'!B" &amp; ROWS!H8),INDIRECT("'" &amp; H$2 &amp; "'!F" &amp; ROWS!H8),INDIRECT("'" &amp; H$2 &amp; "'!J" &amp; ROWS!H8)), "")</f>
        <v>7.86</v>
      </c>
      <c r="I6" s="2">
        <f ca="1">_xlfn.IFNA(MEDIAN(INDIRECT("'" &amp; I$2 &amp; "'!B" &amp; ROWS!I8),INDIRECT("'" &amp; I$2 &amp; "'!F" &amp; ROWS!I8),INDIRECT("'" &amp; I$2 &amp; "'!J" &amp; ROWS!I8)), "")</f>
        <v>7.43</v>
      </c>
      <c r="J6" s="2">
        <f ca="1">_xlfn.IFNA(MEDIAN(INDIRECT("'" &amp; J$2 &amp; "'!B" &amp; ROWS!J8),INDIRECT("'" &amp; J$2 &amp; "'!F" &amp; ROWS!J8),INDIRECT("'" &amp; J$2 &amp; "'!J" &amp; ROWS!J8)), "")</f>
        <v>0.24</v>
      </c>
      <c r="K6" s="2">
        <f ca="1">_xlfn.IFNA(MEDIAN(INDIRECT("'" &amp; K$2 &amp; "'!B" &amp; ROWS!K8),INDIRECT("'" &amp; K$2 &amp; "'!F" &amp; ROWS!K8),INDIRECT("'" &amp; K$2 &amp; "'!J" &amp; ROWS!K8)), "")</f>
        <v>0.35</v>
      </c>
      <c r="L6" s="2">
        <f ca="1">_xlfn.IFNA(MEDIAN(INDIRECT("'" &amp; L$2 &amp; "'!B" &amp; ROWS!L8),INDIRECT("'" &amp; L$2 &amp; "'!F" &amp; ROWS!L8),INDIRECT("'" &amp; L$2 &amp; "'!J" &amp; ROWS!L8)), "")</f>
        <v>0.14000000000000001</v>
      </c>
      <c r="M6" s="2">
        <f ca="1">_xlfn.IFNA(MEDIAN(INDIRECT("'" &amp; M$2 &amp; "'!B" &amp; ROWS!M8),INDIRECT("'" &amp; M$2 &amp; "'!F" &amp; ROWS!M8),INDIRECT("'" &amp; M$2 &amp; "'!J" &amp; ROWS!M8)), "")</f>
        <v>3.25</v>
      </c>
      <c r="N6" s="2">
        <f ca="1">_xlfn.IFNA(MEDIAN(INDIRECT("'" &amp; N$2 &amp; "'!B" &amp; ROWS!N8),INDIRECT("'" &amp; N$2 &amp; "'!F" &amp; ROWS!N8),INDIRECT("'" &amp; N$2 &amp; "'!J" &amp; ROWS!N8)), "")</f>
        <v>5.0599999999999996</v>
      </c>
      <c r="O6" s="2">
        <f ca="1">_xlfn.IFNA(MEDIAN(INDIRECT("'" &amp; O$2 &amp; "'!B" &amp; ROWS!O8),INDIRECT("'" &amp; O$2 &amp; "'!F" &amp; ROWS!O8),INDIRECT("'" &amp; O$2 &amp; "'!J" &amp; ROWS!O8)), "")</f>
        <v>2.78</v>
      </c>
      <c r="P6" s="2">
        <f ca="1">_xlfn.IFNA(MEDIAN(INDIRECT("'" &amp; P$2 &amp; "'!B" &amp; ROWS!P8),INDIRECT("'" &amp; P$2 &amp; "'!F" &amp; ROWS!P8),INDIRECT("'" &amp; P$2 &amp; "'!J" &amp; ROWS!P8)), "")</f>
        <v>0.74</v>
      </c>
      <c r="Q6" s="2">
        <f ca="1">_xlfn.IFNA(MEDIAN(INDIRECT("'" &amp; Q$2 &amp; "'!B" &amp; ROWS!Q8),INDIRECT("'" &amp; Q$2 &amp; "'!F" &amp; ROWS!Q8),INDIRECT("'" &amp; Q$2 &amp; "'!J" &amp; ROWS!Q8)), "")</f>
        <v>1.08</v>
      </c>
      <c r="R6" s="2">
        <f ca="1">_xlfn.IFNA(MEDIAN(INDIRECT("'" &amp; R$2 &amp; "'!B" &amp; ROWS!R8),INDIRECT("'" &amp; R$2 &amp; "'!F" &amp; ROWS!R8),INDIRECT("'" &amp; R$2 &amp; "'!J" &amp; ROWS!R8)), "")</f>
        <v>0.23</v>
      </c>
      <c r="S6" s="2">
        <f ca="1">_xlfn.IFNA(MEDIAN(INDIRECT("'" &amp; S$2 &amp; "'!B" &amp; ROWS!S8),INDIRECT("'" &amp; S$2 &amp; "'!F" &amp; ROWS!S8),INDIRECT("'" &amp; S$2 &amp; "'!J" &amp; ROWS!S8)), "")</f>
        <v>0.34</v>
      </c>
      <c r="T6" s="2">
        <f ca="1">_xlfn.IFNA(MEDIAN(INDIRECT("'" &amp; T$2 &amp; "'!B" &amp; ROWS!T8),INDIRECT("'" &amp; T$2 &amp; "'!F" &amp; ROWS!T8),INDIRECT("'" &amp; T$2 &amp; "'!J" &amp; ROWS!T8)), "")</f>
        <v>0.14000000000000001</v>
      </c>
      <c r="U6" s="2">
        <f ca="1">_xlfn.IFNA(MEDIAN(INDIRECT("'" &amp; U$2 &amp; "'!B" &amp; ROWS!U8),INDIRECT("'" &amp; U$2 &amp; "'!F" &amp; ROWS!U8),INDIRECT("'" &amp; U$2 &amp; "'!J" &amp; ROWS!U8)), "")</f>
        <v>3.28</v>
      </c>
      <c r="V6" s="2">
        <f ca="1">_xlfn.IFNA(MEDIAN(INDIRECT("'" &amp; V$2 &amp; "'!B" &amp; ROWS!V8),INDIRECT("'" &amp; V$2 &amp; "'!F" &amp; ROWS!V8),INDIRECT("'" &amp; V$2 &amp; "'!J" &amp; ROWS!V8)), "")</f>
        <v>5.01</v>
      </c>
      <c r="W6" s="2">
        <f ca="1">_xlfn.IFNA(MEDIAN(INDIRECT("'" &amp; W$2 &amp; "'!B" &amp; ROWS!W8),INDIRECT("'" &amp; W$2 &amp; "'!F" &amp; ROWS!W8),INDIRECT("'" &amp; W$2 &amp; "'!J" &amp; ROWS!W8)), "")</f>
        <v>2.78</v>
      </c>
      <c r="X6" s="2">
        <f ca="1">_xlfn.IFNA(MEDIAN(INDIRECT("'" &amp; X$2 &amp; "'!B" &amp; ROWS!X8),INDIRECT("'" &amp; X$2 &amp; "'!F" &amp; ROWS!X8),INDIRECT("'" &amp; X$2 &amp; "'!J" &amp; ROWS!X8)), "")</f>
        <v>0.74</v>
      </c>
      <c r="Y6" s="2">
        <f ca="1">_xlfn.IFNA(MEDIAN(INDIRECT("'" &amp; Y$2 &amp; "'!B" &amp; ROWS!Y8),INDIRECT("'" &amp; Y$2 &amp; "'!F" &amp; ROWS!Y8),INDIRECT("'" &amp; Y$2 &amp; "'!J" &amp; ROWS!Y8)), "")</f>
        <v>0.99</v>
      </c>
    </row>
    <row r="7" spans="1:25" x14ac:dyDescent="0.25">
      <c r="A7" t="str">
        <f>'bu-tec-per'!A12</f>
        <v>castError</v>
      </c>
      <c r="B7" s="2">
        <f ca="1">_xlfn.IFNA(MEDIAN(INDIRECT("'" &amp; B$2 &amp; "'!B" &amp; ROWS!B13),INDIRECT("'" &amp; B$2 &amp; "'!F" &amp; ROWS!B13),INDIRECT("'" &amp; B$2 &amp; "'!J" &amp; ROWS!B13)), "")</f>
        <v>0.06</v>
      </c>
      <c r="C7" s="2">
        <f ca="1">_xlfn.IFNA(MEDIAN(INDIRECT("'" &amp; C$2 &amp; "'!B" &amp; ROWS!C13),INDIRECT("'" &amp; C$2 &amp; "'!F" &amp; ROWS!C13),INDIRECT("'" &amp; C$2 &amp; "'!J" &amp; ROWS!C13)), "")</f>
        <v>0.06</v>
      </c>
      <c r="D7" s="2">
        <f ca="1">_xlfn.IFNA(MEDIAN(INDIRECT("'" &amp; D$2 &amp; "'!B" &amp; ROWS!D13),INDIRECT("'" &amp; D$2 &amp; "'!F" &amp; ROWS!D13),INDIRECT("'" &amp; D$2 &amp; "'!J" &amp; ROWS!D13)), "")</f>
        <v>0.03</v>
      </c>
      <c r="E7" s="2">
        <f ca="1">_xlfn.IFNA(MEDIAN(INDIRECT("'" &amp; E$2 &amp; "'!B" &amp; ROWS!E13),INDIRECT("'" &amp; E$2 &amp; "'!F" &amp; ROWS!E13),INDIRECT("'" &amp; E$2 &amp; "'!J" &amp; ROWS!E13)), "")</f>
        <v>0.38</v>
      </c>
      <c r="F7" s="2">
        <f ca="1">_xlfn.IFNA(MEDIAN(INDIRECT("'" &amp; F$2 &amp; "'!B" &amp; ROWS!F13),INDIRECT("'" &amp; F$2 &amp; "'!F" &amp; ROWS!F13),INDIRECT("'" &amp; F$2 &amp; "'!J" &amp; ROWS!F13)), "")</f>
        <v>0.52</v>
      </c>
      <c r="G7" s="2">
        <f ca="1">_xlfn.IFNA(MEDIAN(INDIRECT("'" &amp; G$2 &amp; "'!B" &amp; ROWS!G13),INDIRECT("'" &amp; G$2 &amp; "'!F" &amp; ROWS!G13),INDIRECT("'" &amp; G$2 &amp; "'!J" &amp; ROWS!G13)), "")</f>
        <v>0.26</v>
      </c>
      <c r="H7" s="2">
        <f ca="1">_xlfn.IFNA(MEDIAN(INDIRECT("'" &amp; H$2 &amp; "'!B" &amp; ROWS!H13),INDIRECT("'" &amp; H$2 &amp; "'!F" &amp; ROWS!H13),INDIRECT("'" &amp; H$2 &amp; "'!J" &amp; ROWS!H13)), "")</f>
        <v>1.39</v>
      </c>
      <c r="I7" s="2">
        <f ca="1">_xlfn.IFNA(MEDIAN(INDIRECT("'" &amp; I$2 &amp; "'!B" &amp; ROWS!I13),INDIRECT("'" &amp; I$2 &amp; "'!F" &amp; ROWS!I13),INDIRECT("'" &amp; I$2 &amp; "'!J" &amp; ROWS!I13)), "")</f>
        <v>1.34</v>
      </c>
      <c r="J7" s="2">
        <f ca="1">_xlfn.IFNA(MEDIAN(INDIRECT("'" &amp; J$2 &amp; "'!B" &amp; ROWS!J13),INDIRECT("'" &amp; J$2 &amp; "'!F" &amp; ROWS!J13),INDIRECT("'" &amp; J$2 &amp; "'!J" &amp; ROWS!J13)), "")</f>
        <v>0.02</v>
      </c>
      <c r="K7" s="2">
        <f ca="1">_xlfn.IFNA(MEDIAN(INDIRECT("'" &amp; K$2 &amp; "'!B" &amp; ROWS!K13),INDIRECT("'" &amp; K$2 &amp; "'!F" &amp; ROWS!K13),INDIRECT("'" &amp; K$2 &amp; "'!J" &amp; ROWS!K13)), "")</f>
        <v>0.04</v>
      </c>
      <c r="L7" s="2">
        <f ca="1">_xlfn.IFNA(MEDIAN(INDIRECT("'" &amp; L$2 &amp; "'!B" &amp; ROWS!L13),INDIRECT("'" &amp; L$2 &amp; "'!F" &amp; ROWS!L13),INDIRECT("'" &amp; L$2 &amp; "'!J" &amp; ROWS!L13)), "")</f>
        <v>0.01</v>
      </c>
      <c r="M7" s="2">
        <f ca="1">_xlfn.IFNA(MEDIAN(INDIRECT("'" &amp; M$2 &amp; "'!B" &amp; ROWS!M13),INDIRECT("'" &amp; M$2 &amp; "'!F" &amp; ROWS!M13),INDIRECT("'" &amp; M$2 &amp; "'!J" &amp; ROWS!M13)), "")</f>
        <v>0.26</v>
      </c>
      <c r="N7" s="2">
        <f ca="1">_xlfn.IFNA(MEDIAN(INDIRECT("'" &amp; N$2 &amp; "'!B" &amp; ROWS!N13),INDIRECT("'" &amp; N$2 &amp; "'!F" &amp; ROWS!N13),INDIRECT("'" &amp; N$2 &amp; "'!J" &amp; ROWS!N13)), "")</f>
        <v>0.43</v>
      </c>
      <c r="O7" s="2">
        <f ca="1">_xlfn.IFNA(MEDIAN(INDIRECT("'" &amp; O$2 &amp; "'!B" &amp; ROWS!O13),INDIRECT("'" &amp; O$2 &amp; "'!F" &amp; ROWS!O13),INDIRECT("'" &amp; O$2 &amp; "'!J" &amp; ROWS!O13)), "")</f>
        <v>0.21</v>
      </c>
      <c r="P7" s="2">
        <f ca="1">_xlfn.IFNA(MEDIAN(INDIRECT("'" &amp; P$2 &amp; "'!B" &amp; ROWS!P13),INDIRECT("'" &amp; P$2 &amp; "'!F" &amp; ROWS!P13),INDIRECT("'" &amp; P$2 &amp; "'!J" &amp; ROWS!P13)), "")</f>
        <v>7.0000000000000007E-2</v>
      </c>
      <c r="Q7" s="2">
        <f ca="1">_xlfn.IFNA(MEDIAN(INDIRECT("'" &amp; Q$2 &amp; "'!B" &amp; ROWS!Q13),INDIRECT("'" &amp; Q$2 &amp; "'!F" &amp; ROWS!Q13),INDIRECT("'" &amp; Q$2 &amp; "'!J" &amp; ROWS!Q13)), "")</f>
        <v>0.09</v>
      </c>
      <c r="R7" s="2">
        <f ca="1">_xlfn.IFNA(MEDIAN(INDIRECT("'" &amp; R$2 &amp; "'!B" &amp; ROWS!R13),INDIRECT("'" &amp; R$2 &amp; "'!F" &amp; ROWS!R13),INDIRECT("'" &amp; R$2 &amp; "'!J" &amp; ROWS!R13)), "")</f>
        <v>0.02</v>
      </c>
      <c r="S7" s="2">
        <f ca="1">_xlfn.IFNA(MEDIAN(INDIRECT("'" &amp; S$2 &amp; "'!B" &amp; ROWS!S13),INDIRECT("'" &amp; S$2 &amp; "'!F" &amp; ROWS!S13),INDIRECT("'" &amp; S$2 &amp; "'!J" &amp; ROWS!S13)), "")</f>
        <v>0.03</v>
      </c>
      <c r="T7" s="2">
        <f ca="1">_xlfn.IFNA(MEDIAN(INDIRECT("'" &amp; T$2 &amp; "'!B" &amp; ROWS!T13),INDIRECT("'" &amp; T$2 &amp; "'!F" &amp; ROWS!T13),INDIRECT("'" &amp; T$2 &amp; "'!J" &amp; ROWS!T13)), "")</f>
        <v>0.01</v>
      </c>
      <c r="U7" s="2">
        <f ca="1">_xlfn.IFNA(MEDIAN(INDIRECT("'" &amp; U$2 &amp; "'!B" &amp; ROWS!U13),INDIRECT("'" &amp; U$2 &amp; "'!F" &amp; ROWS!U13),INDIRECT("'" &amp; U$2 &amp; "'!J" &amp; ROWS!U13)), "")</f>
        <v>0.26</v>
      </c>
      <c r="V7" s="2">
        <f ca="1">_xlfn.IFNA(MEDIAN(INDIRECT("'" &amp; V$2 &amp; "'!B" &amp; ROWS!V13),INDIRECT("'" &amp; V$2 &amp; "'!F" &amp; ROWS!V13),INDIRECT("'" &amp; V$2 &amp; "'!J" &amp; ROWS!V13)), "")</f>
        <v>0.42</v>
      </c>
      <c r="W7" s="2">
        <f ca="1">_xlfn.IFNA(MEDIAN(INDIRECT("'" &amp; W$2 &amp; "'!B" &amp; ROWS!W13),INDIRECT("'" &amp; W$2 &amp; "'!F" &amp; ROWS!W13),INDIRECT("'" &amp; W$2 &amp; "'!J" &amp; ROWS!W13)), "")</f>
        <v>0.23</v>
      </c>
      <c r="X7" s="2">
        <f ca="1">_xlfn.IFNA(MEDIAN(INDIRECT("'" &amp; X$2 &amp; "'!B" &amp; ROWS!X13),INDIRECT("'" &amp; X$2 &amp; "'!F" &amp; ROWS!X13),INDIRECT("'" &amp; X$2 &amp; "'!J" &amp; ROWS!X13)), "")</f>
        <v>7.0000000000000007E-2</v>
      </c>
      <c r="Y7" s="2">
        <f ca="1">_xlfn.IFNA(MEDIAN(INDIRECT("'" &amp; Y$2 &amp; "'!B" &amp; ROWS!Y13),INDIRECT("'" &amp; Y$2 &amp; "'!F" &amp; ROWS!Y13),INDIRECT("'" &amp; Y$2 &amp; "'!J" &amp; ROWS!Y13)), "")</f>
        <v>0.08</v>
      </c>
    </row>
    <row r="8" spans="1:25" x14ac:dyDescent="0.25">
      <c r="A8" t="str">
        <f>'bu-tec-per'!A13</f>
        <v>cast</v>
      </c>
      <c r="B8" s="2">
        <f ca="1">_xlfn.IFNA(MEDIAN(INDIRECT("'" &amp; B$2 &amp; "'!B" &amp; ROWS!B14),INDIRECT("'" &amp; B$2 &amp; "'!F" &amp; ROWS!B14),INDIRECT("'" &amp; B$2 &amp; "'!J" &amp; ROWS!B14)), "")</f>
        <v>0.06</v>
      </c>
      <c r="C8" s="2">
        <f ca="1">_xlfn.IFNA(MEDIAN(INDIRECT("'" &amp; C$2 &amp; "'!B" &amp; ROWS!C14),INDIRECT("'" &amp; C$2 &amp; "'!F" &amp; ROWS!C14),INDIRECT("'" &amp; C$2 &amp; "'!J" &amp; ROWS!C14)), "")</f>
        <v>0.06</v>
      </c>
      <c r="D8" s="2">
        <f ca="1">_xlfn.IFNA(MEDIAN(INDIRECT("'" &amp; D$2 &amp; "'!B" &amp; ROWS!D14),INDIRECT("'" &amp; D$2 &amp; "'!F" &amp; ROWS!D14),INDIRECT("'" &amp; D$2 &amp; "'!J" &amp; ROWS!D14)), "")</f>
        <v>0.03</v>
      </c>
      <c r="E8" s="2">
        <f ca="1">_xlfn.IFNA(MEDIAN(INDIRECT("'" &amp; E$2 &amp; "'!B" &amp; ROWS!E14),INDIRECT("'" &amp; E$2 &amp; "'!F" &amp; ROWS!E14),INDIRECT("'" &amp; E$2 &amp; "'!J" &amp; ROWS!E14)), "")</f>
        <v>0.38</v>
      </c>
      <c r="F8" s="2">
        <f ca="1">_xlfn.IFNA(MEDIAN(INDIRECT("'" &amp; F$2 &amp; "'!B" &amp; ROWS!F14),INDIRECT("'" &amp; F$2 &amp; "'!F" &amp; ROWS!F14),INDIRECT("'" &amp; F$2 &amp; "'!J" &amp; ROWS!F14)), "")</f>
        <v>0.51</v>
      </c>
      <c r="G8" s="2">
        <f ca="1">_xlfn.IFNA(MEDIAN(INDIRECT("'" &amp; G$2 &amp; "'!B" &amp; ROWS!G14),INDIRECT("'" &amp; G$2 &amp; "'!F" &amp; ROWS!G14),INDIRECT("'" &amp; G$2 &amp; "'!J" &amp; ROWS!G14)), "")</f>
        <v>0.24</v>
      </c>
      <c r="H8" s="2">
        <f ca="1">_xlfn.IFNA(MEDIAN(INDIRECT("'" &amp; H$2 &amp; "'!B" &amp; ROWS!H14),INDIRECT("'" &amp; H$2 &amp; "'!F" &amp; ROWS!H14),INDIRECT("'" &amp; H$2 &amp; "'!J" &amp; ROWS!H14)), "")</f>
        <v>1.38</v>
      </c>
      <c r="I8" s="2">
        <f ca="1">_xlfn.IFNA(MEDIAN(INDIRECT("'" &amp; I$2 &amp; "'!B" &amp; ROWS!I14),INDIRECT("'" &amp; I$2 &amp; "'!F" &amp; ROWS!I14),INDIRECT("'" &amp; I$2 &amp; "'!J" &amp; ROWS!I14)), "")</f>
        <v>1.34</v>
      </c>
      <c r="J8" s="2">
        <f ca="1">_xlfn.IFNA(MEDIAN(INDIRECT("'" &amp; J$2 &amp; "'!B" &amp; ROWS!J14),INDIRECT("'" &amp; J$2 &amp; "'!F" &amp; ROWS!J14),INDIRECT("'" &amp; J$2 &amp; "'!J" &amp; ROWS!J14)), "")</f>
        <v>0.02</v>
      </c>
      <c r="K8" s="2">
        <f ca="1">_xlfn.IFNA(MEDIAN(INDIRECT("'" &amp; K$2 &amp; "'!B" &amp; ROWS!K14),INDIRECT("'" &amp; K$2 &amp; "'!F" &amp; ROWS!K14),INDIRECT("'" &amp; K$2 &amp; "'!J" &amp; ROWS!K14)), "")</f>
        <v>0.03</v>
      </c>
      <c r="L8" s="2">
        <f ca="1">_xlfn.IFNA(MEDIAN(INDIRECT("'" &amp; L$2 &amp; "'!B" &amp; ROWS!L14),INDIRECT("'" &amp; L$2 &amp; "'!F" &amp; ROWS!L14),INDIRECT("'" &amp; L$2 &amp; "'!J" &amp; ROWS!L14)), "")</f>
        <v>0.01</v>
      </c>
      <c r="M8" s="2">
        <f ca="1">_xlfn.IFNA(MEDIAN(INDIRECT("'" &amp; M$2 &amp; "'!B" &amp; ROWS!M14),INDIRECT("'" &amp; M$2 &amp; "'!F" &amp; ROWS!M14),INDIRECT("'" &amp; M$2 &amp; "'!J" &amp; ROWS!M14)), "")</f>
        <v>0.26</v>
      </c>
      <c r="N8" s="2">
        <f ca="1">_xlfn.IFNA(MEDIAN(INDIRECT("'" &amp; N$2 &amp; "'!B" &amp; ROWS!N14),INDIRECT("'" &amp; N$2 &amp; "'!F" &amp; ROWS!N14),INDIRECT("'" &amp; N$2 &amp; "'!J" &amp; ROWS!N14)), "")</f>
        <v>0.42</v>
      </c>
      <c r="O8" s="2">
        <f ca="1">_xlfn.IFNA(MEDIAN(INDIRECT("'" &amp; O$2 &amp; "'!B" &amp; ROWS!O14),INDIRECT("'" &amp; O$2 &amp; "'!F" &amp; ROWS!O14),INDIRECT("'" &amp; O$2 &amp; "'!J" &amp; ROWS!O14)), "")</f>
        <v>0.2</v>
      </c>
      <c r="P8" s="2">
        <f ca="1">_xlfn.IFNA(MEDIAN(INDIRECT("'" &amp; P$2 &amp; "'!B" &amp; ROWS!P14),INDIRECT("'" &amp; P$2 &amp; "'!F" &amp; ROWS!P14),INDIRECT("'" &amp; P$2 &amp; "'!J" &amp; ROWS!P14)), "")</f>
        <v>7.0000000000000007E-2</v>
      </c>
      <c r="Q8" s="2">
        <f ca="1">_xlfn.IFNA(MEDIAN(INDIRECT("'" &amp; Q$2 &amp; "'!B" &amp; ROWS!Q14),INDIRECT("'" &amp; Q$2 &amp; "'!F" &amp; ROWS!Q14),INDIRECT("'" &amp; Q$2 &amp; "'!J" &amp; ROWS!Q14)), "")</f>
        <v>0.09</v>
      </c>
      <c r="R8" s="2">
        <f ca="1">_xlfn.IFNA(MEDIAN(INDIRECT("'" &amp; R$2 &amp; "'!B" &amp; ROWS!R14),INDIRECT("'" &amp; R$2 &amp; "'!F" &amp; ROWS!R14),INDIRECT("'" &amp; R$2 &amp; "'!J" &amp; ROWS!R14)), "")</f>
        <v>0.02</v>
      </c>
      <c r="S8" s="2">
        <f ca="1">_xlfn.IFNA(MEDIAN(INDIRECT("'" &amp; S$2 &amp; "'!B" &amp; ROWS!S14),INDIRECT("'" &amp; S$2 &amp; "'!F" &amp; ROWS!S14),INDIRECT("'" &amp; S$2 &amp; "'!J" &amp; ROWS!S14)), "")</f>
        <v>0.03</v>
      </c>
      <c r="T8" s="2">
        <f ca="1">_xlfn.IFNA(MEDIAN(INDIRECT("'" &amp; T$2 &amp; "'!B" &amp; ROWS!T14),INDIRECT("'" &amp; T$2 &amp; "'!F" &amp; ROWS!T14),INDIRECT("'" &amp; T$2 &amp; "'!J" &amp; ROWS!T14)), "")</f>
        <v>0.01</v>
      </c>
      <c r="U8" s="2">
        <f ca="1">_xlfn.IFNA(MEDIAN(INDIRECT("'" &amp; U$2 &amp; "'!B" &amp; ROWS!U14),INDIRECT("'" &amp; U$2 &amp; "'!F" &amp; ROWS!U14),INDIRECT("'" &amp; U$2 &amp; "'!J" &amp; ROWS!U14)), "")</f>
        <v>0.26</v>
      </c>
      <c r="V8" s="2">
        <f ca="1">_xlfn.IFNA(MEDIAN(INDIRECT("'" &amp; V$2 &amp; "'!B" &amp; ROWS!V14),INDIRECT("'" &amp; V$2 &amp; "'!F" &amp; ROWS!V14),INDIRECT("'" &amp; V$2 &amp; "'!J" &amp; ROWS!V14)), "")</f>
        <v>0.41</v>
      </c>
      <c r="W8" s="2">
        <f ca="1">_xlfn.IFNA(MEDIAN(INDIRECT("'" &amp; W$2 &amp; "'!B" &amp; ROWS!W14),INDIRECT("'" &amp; W$2 &amp; "'!F" &amp; ROWS!W14),INDIRECT("'" &amp; W$2 &amp; "'!J" &amp; ROWS!W14)), "")</f>
        <v>0.22</v>
      </c>
      <c r="X8" s="2">
        <f ca="1">_xlfn.IFNA(MEDIAN(INDIRECT("'" &amp; X$2 &amp; "'!B" &amp; ROWS!X14),INDIRECT("'" &amp; X$2 &amp; "'!F" &amp; ROWS!X14),INDIRECT("'" &amp; X$2 &amp; "'!J" &amp; ROWS!X14)), "")</f>
        <v>7.0000000000000007E-2</v>
      </c>
      <c r="Y8" s="2">
        <f ca="1">_xlfn.IFNA(MEDIAN(INDIRECT("'" &amp; Y$2 &amp; "'!B" &amp; ROWS!Y14),INDIRECT("'" &amp; Y$2 &amp; "'!F" &amp; ROWS!Y14),INDIRECT("'" &amp; Y$2 &amp; "'!J" &amp; ROWS!Y14)), "")</f>
        <v>0.09</v>
      </c>
    </row>
    <row r="9" spans="1:25" x14ac:dyDescent="0.25">
      <c r="A9" t="str">
        <f>'bu-tec-per'!A14</f>
        <v>completeTypeError</v>
      </c>
      <c r="B9" s="2">
        <f ca="1">_xlfn.IFNA(MEDIAN(INDIRECT("'" &amp; B$2 &amp; "'!B" &amp; ROWS!B15),INDIRECT("'" &amp; B$2 &amp; "'!F" &amp; ROWS!B15),INDIRECT("'" &amp; B$2 &amp; "'!J" &amp; ROWS!B15)), "")</f>
        <v>7.0000000000000007E-2</v>
      </c>
      <c r="C9" s="2">
        <f ca="1">_xlfn.IFNA(MEDIAN(INDIRECT("'" &amp; C$2 &amp; "'!B" &amp; ROWS!C15),INDIRECT("'" &amp; C$2 &amp; "'!F" &amp; ROWS!C15),INDIRECT("'" &amp; C$2 &amp; "'!J" &amp; ROWS!C15)), "")</f>
        <v>0.06</v>
      </c>
      <c r="D9" s="2">
        <f ca="1">_xlfn.IFNA(MEDIAN(INDIRECT("'" &amp; D$2 &amp; "'!B" &amp; ROWS!D15),INDIRECT("'" &amp; D$2 &amp; "'!F" &amp; ROWS!D15),INDIRECT("'" &amp; D$2 &amp; "'!J" &amp; ROWS!D15)), "")</f>
        <v>0.03</v>
      </c>
      <c r="E9" s="2">
        <f ca="1">_xlfn.IFNA(MEDIAN(INDIRECT("'" &amp; E$2 &amp; "'!B" &amp; ROWS!E15),INDIRECT("'" &amp; E$2 &amp; "'!F" &amp; ROWS!E15),INDIRECT("'" &amp; E$2 &amp; "'!J" &amp; ROWS!E15)), "")</f>
        <v>0.38</v>
      </c>
      <c r="F9" s="2">
        <f ca="1">_xlfn.IFNA(MEDIAN(INDIRECT("'" &amp; F$2 &amp; "'!B" &amp; ROWS!F15),INDIRECT("'" &amp; F$2 &amp; "'!F" &amp; ROWS!F15),INDIRECT("'" &amp; F$2 &amp; "'!J" &amp; ROWS!F15)), "")</f>
        <v>0.52</v>
      </c>
      <c r="G9" s="2">
        <f ca="1">_xlfn.IFNA(MEDIAN(INDIRECT("'" &amp; G$2 &amp; "'!B" &amp; ROWS!G15),INDIRECT("'" &amp; G$2 &amp; "'!F" &amp; ROWS!G15),INDIRECT("'" &amp; G$2 &amp; "'!J" &amp; ROWS!G15)), "")</f>
        <v>0.27</v>
      </c>
      <c r="H9" s="2">
        <f ca="1">_xlfn.IFNA(MEDIAN(INDIRECT("'" &amp; H$2 &amp; "'!B" &amp; ROWS!H15),INDIRECT("'" &amp; H$2 &amp; "'!F" &amp; ROWS!H15),INDIRECT("'" &amp; H$2 &amp; "'!J" &amp; ROWS!H15)), "")</f>
        <v>1.38</v>
      </c>
      <c r="I9" s="2">
        <f ca="1">_xlfn.IFNA(MEDIAN(INDIRECT("'" &amp; I$2 &amp; "'!B" &amp; ROWS!I15),INDIRECT("'" &amp; I$2 &amp; "'!F" &amp; ROWS!I15),INDIRECT("'" &amp; I$2 &amp; "'!J" &amp; ROWS!I15)), "")</f>
        <v>1.39</v>
      </c>
      <c r="J9" s="2">
        <f ca="1">_xlfn.IFNA(MEDIAN(INDIRECT("'" &amp; J$2 &amp; "'!B" &amp; ROWS!J15),INDIRECT("'" &amp; J$2 &amp; "'!F" &amp; ROWS!J15),INDIRECT("'" &amp; J$2 &amp; "'!J" &amp; ROWS!J15)), "")</f>
        <v>0.02</v>
      </c>
      <c r="K9" s="2">
        <f ca="1">_xlfn.IFNA(MEDIAN(INDIRECT("'" &amp; K$2 &amp; "'!B" &amp; ROWS!K15),INDIRECT("'" &amp; K$2 &amp; "'!F" &amp; ROWS!K15),INDIRECT("'" &amp; K$2 &amp; "'!J" &amp; ROWS!K15)), "")</f>
        <v>0.03</v>
      </c>
      <c r="L9" s="2">
        <f ca="1">_xlfn.IFNA(MEDIAN(INDIRECT("'" &amp; L$2 &amp; "'!B" &amp; ROWS!L15),INDIRECT("'" &amp; L$2 &amp; "'!F" &amp; ROWS!L15),INDIRECT("'" &amp; L$2 &amp; "'!J" &amp; ROWS!L15)), "")</f>
        <v>0.01</v>
      </c>
      <c r="M9" s="2">
        <f ca="1">_xlfn.IFNA(MEDIAN(INDIRECT("'" &amp; M$2 &amp; "'!B" &amp; ROWS!M15),INDIRECT("'" &amp; M$2 &amp; "'!F" &amp; ROWS!M15),INDIRECT("'" &amp; M$2 &amp; "'!J" &amp; ROWS!M15)), "")</f>
        <v>0.25</v>
      </c>
      <c r="N9" s="2">
        <f ca="1">_xlfn.IFNA(MEDIAN(INDIRECT("'" &amp; N$2 &amp; "'!B" &amp; ROWS!N15),INDIRECT("'" &amp; N$2 &amp; "'!F" &amp; ROWS!N15),INDIRECT("'" &amp; N$2 &amp; "'!J" &amp; ROWS!N15)), "")</f>
        <v>0.42</v>
      </c>
      <c r="O9" s="2">
        <f ca="1">_xlfn.IFNA(MEDIAN(INDIRECT("'" &amp; O$2 &amp; "'!B" &amp; ROWS!O15),INDIRECT("'" &amp; O$2 &amp; "'!F" &amp; ROWS!O15),INDIRECT("'" &amp; O$2 &amp; "'!J" &amp; ROWS!O15)), "")</f>
        <v>0.2</v>
      </c>
      <c r="P9" s="2">
        <f ca="1">_xlfn.IFNA(MEDIAN(INDIRECT("'" &amp; P$2 &amp; "'!B" &amp; ROWS!P15),INDIRECT("'" &amp; P$2 &amp; "'!F" &amp; ROWS!P15),INDIRECT("'" &amp; P$2 &amp; "'!J" &amp; ROWS!P15)), "")</f>
        <v>7.0000000000000007E-2</v>
      </c>
      <c r="Q9" s="2">
        <f ca="1">_xlfn.IFNA(MEDIAN(INDIRECT("'" &amp; Q$2 &amp; "'!B" &amp; ROWS!Q15),INDIRECT("'" &amp; Q$2 &amp; "'!F" &amp; ROWS!Q15),INDIRECT("'" &amp; Q$2 &amp; "'!J" &amp; ROWS!Q15)), "")</f>
        <v>0.09</v>
      </c>
      <c r="R9" s="2">
        <f ca="1">_xlfn.IFNA(MEDIAN(INDIRECT("'" &amp; R$2 &amp; "'!B" &amp; ROWS!R15),INDIRECT("'" &amp; R$2 &amp; "'!F" &amp; ROWS!R15),INDIRECT("'" &amp; R$2 &amp; "'!J" &amp; ROWS!R15)), "")</f>
        <v>0.02</v>
      </c>
      <c r="S9" s="2">
        <f ca="1">_xlfn.IFNA(MEDIAN(INDIRECT("'" &amp; S$2 &amp; "'!B" &amp; ROWS!S15),INDIRECT("'" &amp; S$2 &amp; "'!F" &amp; ROWS!S15),INDIRECT("'" &amp; S$2 &amp; "'!J" &amp; ROWS!S15)), "")</f>
        <v>0.03</v>
      </c>
      <c r="T9" s="2">
        <f ca="1">_xlfn.IFNA(MEDIAN(INDIRECT("'" &amp; T$2 &amp; "'!B" &amp; ROWS!T15),INDIRECT("'" &amp; T$2 &amp; "'!F" &amp; ROWS!T15),INDIRECT("'" &amp; T$2 &amp; "'!J" &amp; ROWS!T15)), "")</f>
        <v>0.01</v>
      </c>
      <c r="U9" s="2">
        <f ca="1">_xlfn.IFNA(MEDIAN(INDIRECT("'" &amp; U$2 &amp; "'!B" &amp; ROWS!U15),INDIRECT("'" &amp; U$2 &amp; "'!F" &amp; ROWS!U15),INDIRECT("'" &amp; U$2 &amp; "'!J" &amp; ROWS!U15)), "")</f>
        <v>0.26</v>
      </c>
      <c r="V9" s="2">
        <f ca="1">_xlfn.IFNA(MEDIAN(INDIRECT("'" &amp; V$2 &amp; "'!B" &amp; ROWS!V15),INDIRECT("'" &amp; V$2 &amp; "'!F" &amp; ROWS!V15),INDIRECT("'" &amp; V$2 &amp; "'!J" &amp; ROWS!V15)), "")</f>
        <v>0.42</v>
      </c>
      <c r="W9" s="2">
        <f ca="1">_xlfn.IFNA(MEDIAN(INDIRECT("'" &amp; W$2 &amp; "'!B" &amp; ROWS!W15),INDIRECT("'" &amp; W$2 &amp; "'!F" &amp; ROWS!W15),INDIRECT("'" &amp; W$2 &amp; "'!J" &amp; ROWS!W15)), "")</f>
        <v>0.22</v>
      </c>
      <c r="X9" s="2">
        <f ca="1">_xlfn.IFNA(MEDIAN(INDIRECT("'" &amp; X$2 &amp; "'!B" &amp; ROWS!X15),INDIRECT("'" &amp; X$2 &amp; "'!F" &amp; ROWS!X15),INDIRECT("'" &amp; X$2 &amp; "'!J" &amp; ROWS!X15)), "")</f>
        <v>7.0000000000000007E-2</v>
      </c>
      <c r="Y9" s="2">
        <f ca="1">_xlfn.IFNA(MEDIAN(INDIRECT("'" &amp; Y$2 &amp; "'!B" &amp; ROWS!Y15),INDIRECT("'" &amp; Y$2 &amp; "'!F" &amp; ROWS!Y15),INDIRECT("'" &amp; Y$2 &amp; "'!J" &amp; ROWS!Y15)), "")</f>
        <v>0.08</v>
      </c>
    </row>
    <row r="10" spans="1:25" x14ac:dyDescent="0.25">
      <c r="A10" t="str">
        <f>'bu-tec-per'!A17</f>
        <v>counter</v>
      </c>
      <c r="B10" s="2">
        <f ca="1">_xlfn.IFNA(MEDIAN(INDIRECT("'" &amp; B$2 &amp; "'!B" &amp; ROWS!B18),INDIRECT("'" &amp; B$2 &amp; "'!F" &amp; ROWS!B18),INDIRECT("'" &amp; B$2 &amp; "'!J" &amp; ROWS!B18)), "")</f>
        <v>7.0000000000000007E-2</v>
      </c>
      <c r="C10" s="2">
        <f ca="1">_xlfn.IFNA(MEDIAN(INDIRECT("'" &amp; C$2 &amp; "'!B" &amp; ROWS!C18),INDIRECT("'" &amp; C$2 &amp; "'!F" &amp; ROWS!C18),INDIRECT("'" &amp; C$2 &amp; "'!J" &amp; ROWS!C18)), "")</f>
        <v>7.0000000000000007E-2</v>
      </c>
      <c r="D10" s="2">
        <f ca="1">_xlfn.IFNA(MEDIAN(INDIRECT("'" &amp; D$2 &amp; "'!B" &amp; ROWS!D18),INDIRECT("'" &amp; D$2 &amp; "'!F" &amp; ROWS!D18),INDIRECT("'" &amp; D$2 &amp; "'!J" &amp; ROWS!D18)), "")</f>
        <v>0.03</v>
      </c>
      <c r="E10" s="2">
        <f ca="1">_xlfn.IFNA(MEDIAN(INDIRECT("'" &amp; E$2 &amp; "'!B" &amp; ROWS!E18),INDIRECT("'" &amp; E$2 &amp; "'!F" &amp; ROWS!E18),INDIRECT("'" &amp; E$2 &amp; "'!J" &amp; ROWS!E18)), "")</f>
        <v>0.41</v>
      </c>
      <c r="F10" s="2">
        <f ca="1">_xlfn.IFNA(MEDIAN(INDIRECT("'" &amp; F$2 &amp; "'!B" &amp; ROWS!F18),INDIRECT("'" &amp; F$2 &amp; "'!F" &amp; ROWS!F18),INDIRECT("'" &amp; F$2 &amp; "'!J" &amp; ROWS!F18)), "")</f>
        <v>0.54</v>
      </c>
      <c r="G10" s="2">
        <f ca="1">_xlfn.IFNA(MEDIAN(INDIRECT("'" &amp; G$2 &amp; "'!B" &amp; ROWS!G18),INDIRECT("'" &amp; G$2 &amp; "'!F" &amp; ROWS!G18),INDIRECT("'" &amp; G$2 &amp; "'!J" &amp; ROWS!G18)), "")</f>
        <v>0.26</v>
      </c>
      <c r="H10" s="2">
        <f ca="1">_xlfn.IFNA(MEDIAN(INDIRECT("'" &amp; H$2 &amp; "'!B" &amp; ROWS!H18),INDIRECT("'" &amp; H$2 &amp; "'!F" &amp; ROWS!H18),INDIRECT("'" &amp; H$2 &amp; "'!J" &amp; ROWS!H18)), "")</f>
        <v>1.42</v>
      </c>
      <c r="I10" s="2">
        <f ca="1">_xlfn.IFNA(MEDIAN(INDIRECT("'" &amp; I$2 &amp; "'!B" &amp; ROWS!I18),INDIRECT("'" &amp; I$2 &amp; "'!F" &amp; ROWS!I18),INDIRECT("'" &amp; I$2 &amp; "'!J" &amp; ROWS!I18)), "")</f>
        <v>1.44</v>
      </c>
      <c r="J10" s="2">
        <f ca="1">_xlfn.IFNA(MEDIAN(INDIRECT("'" &amp; J$2 &amp; "'!B" &amp; ROWS!J18),INDIRECT("'" &amp; J$2 &amp; "'!F" &amp; ROWS!J18),INDIRECT("'" &amp; J$2 &amp; "'!J" &amp; ROWS!J18)), "")</f>
        <v>0.02</v>
      </c>
      <c r="K10" s="2">
        <f ca="1">_xlfn.IFNA(MEDIAN(INDIRECT("'" &amp; K$2 &amp; "'!B" &amp; ROWS!K18),INDIRECT("'" &amp; K$2 &amp; "'!F" &amp; ROWS!K18),INDIRECT("'" &amp; K$2 &amp; "'!J" &amp; ROWS!K18)), "")</f>
        <v>0.04</v>
      </c>
      <c r="L10" s="2">
        <f ca="1">_xlfn.IFNA(MEDIAN(INDIRECT("'" &amp; L$2 &amp; "'!B" &amp; ROWS!L18),INDIRECT("'" &amp; L$2 &amp; "'!F" &amp; ROWS!L18),INDIRECT("'" &amp; L$2 &amp; "'!J" &amp; ROWS!L18)), "")</f>
        <v>0.01</v>
      </c>
      <c r="M10" s="2">
        <f ca="1">_xlfn.IFNA(MEDIAN(INDIRECT("'" &amp; M$2 &amp; "'!B" &amp; ROWS!M18),INDIRECT("'" &amp; M$2 &amp; "'!F" &amp; ROWS!M18),INDIRECT("'" &amp; M$2 &amp; "'!J" &amp; ROWS!M18)), "")</f>
        <v>0.26</v>
      </c>
      <c r="N10" s="2">
        <f ca="1">_xlfn.IFNA(MEDIAN(INDIRECT("'" &amp; N$2 &amp; "'!B" &amp; ROWS!N18),INDIRECT("'" &amp; N$2 &amp; "'!F" &amp; ROWS!N18),INDIRECT("'" &amp; N$2 &amp; "'!J" &amp; ROWS!N18)), "")</f>
        <v>0.44</v>
      </c>
      <c r="O10" s="2">
        <f ca="1">_xlfn.IFNA(MEDIAN(INDIRECT("'" &amp; O$2 &amp; "'!B" &amp; ROWS!O18),INDIRECT("'" &amp; O$2 &amp; "'!F" &amp; ROWS!O18),INDIRECT("'" &amp; O$2 &amp; "'!J" &amp; ROWS!O18)), "")</f>
        <v>0.22</v>
      </c>
      <c r="P10" s="2">
        <f ca="1">_xlfn.IFNA(MEDIAN(INDIRECT("'" &amp; P$2 &amp; "'!B" &amp; ROWS!P18),INDIRECT("'" &amp; P$2 &amp; "'!F" &amp; ROWS!P18),INDIRECT("'" &amp; P$2 &amp; "'!J" &amp; ROWS!P18)), "")</f>
        <v>7.0000000000000007E-2</v>
      </c>
      <c r="Q10" s="2">
        <f ca="1">_xlfn.IFNA(MEDIAN(INDIRECT("'" &amp; Q$2 &amp; "'!B" &amp; ROWS!Q18),INDIRECT("'" &amp; Q$2 &amp; "'!F" &amp; ROWS!Q18),INDIRECT("'" &amp; Q$2 &amp; "'!J" &amp; ROWS!Q18)), "")</f>
        <v>0.09</v>
      </c>
      <c r="R10" s="2">
        <f ca="1">_xlfn.IFNA(MEDIAN(INDIRECT("'" &amp; R$2 &amp; "'!B" &amp; ROWS!R18),INDIRECT("'" &amp; R$2 &amp; "'!F" &amp; ROWS!R18),INDIRECT("'" &amp; R$2 &amp; "'!J" &amp; ROWS!R18)), "")</f>
        <v>0.02</v>
      </c>
      <c r="S10" s="2">
        <f ca="1">_xlfn.IFNA(MEDIAN(INDIRECT("'" &amp; S$2 &amp; "'!B" &amp; ROWS!S18),INDIRECT("'" &amp; S$2 &amp; "'!F" &amp; ROWS!S18),INDIRECT("'" &amp; S$2 &amp; "'!J" &amp; ROWS!S18)), "")</f>
        <v>0.03</v>
      </c>
      <c r="T10" s="2">
        <f ca="1">_xlfn.IFNA(MEDIAN(INDIRECT("'" &amp; T$2 &amp; "'!B" &amp; ROWS!T18),INDIRECT("'" &amp; T$2 &amp; "'!F" &amp; ROWS!T18),INDIRECT("'" &amp; T$2 &amp; "'!J" &amp; ROWS!T18)), "")</f>
        <v>0.01</v>
      </c>
      <c r="U10" s="2">
        <f ca="1">_xlfn.IFNA(MEDIAN(INDIRECT("'" &amp; U$2 &amp; "'!B" &amp; ROWS!U18),INDIRECT("'" &amp; U$2 &amp; "'!F" &amp; ROWS!U18),INDIRECT("'" &amp; U$2 &amp; "'!J" &amp; ROWS!U18)), "")</f>
        <v>0.27</v>
      </c>
      <c r="V10" s="2">
        <f ca="1">_xlfn.IFNA(MEDIAN(INDIRECT("'" &amp; V$2 &amp; "'!B" &amp; ROWS!V18),INDIRECT("'" &amp; V$2 &amp; "'!F" &amp; ROWS!V18),INDIRECT("'" &amp; V$2 &amp; "'!J" &amp; ROWS!V18)), "")</f>
        <v>0.43</v>
      </c>
      <c r="W10" s="2">
        <f ca="1">_xlfn.IFNA(MEDIAN(INDIRECT("'" &amp; W$2 &amp; "'!B" &amp; ROWS!W18),INDIRECT("'" &amp; W$2 &amp; "'!F" &amp; ROWS!W18),INDIRECT("'" &amp; W$2 &amp; "'!J" &amp; ROWS!W18)), "")</f>
        <v>0.22</v>
      </c>
      <c r="X10" s="2">
        <f ca="1">_xlfn.IFNA(MEDIAN(INDIRECT("'" &amp; X$2 &amp; "'!B" &amp; ROWS!X18),INDIRECT("'" &amp; X$2 &amp; "'!F" &amp; ROWS!X18),INDIRECT("'" &amp; X$2 &amp; "'!J" &amp; ROWS!X18)), "")</f>
        <v>7.0000000000000007E-2</v>
      </c>
      <c r="Y10" s="2">
        <f ca="1">_xlfn.IFNA(MEDIAN(INDIRECT("'" &amp; Y$2 &amp; "'!B" &amp; ROWS!Y18),INDIRECT("'" &amp; Y$2 &amp; "'!F" &amp; ROWS!Y18),INDIRECT("'" &amp; Y$2 &amp; "'!J" &amp; ROWS!Y18)), "")</f>
        <v>0.09</v>
      </c>
    </row>
    <row r="11" spans="1:25" x14ac:dyDescent="0.25">
      <c r="A11" t="str">
        <f>'bu-tec-per'!A18</f>
        <v>ctor-autogen</v>
      </c>
      <c r="B11" s="2">
        <f ca="1">_xlfn.IFNA(MEDIAN(INDIRECT("'" &amp; B$2 &amp; "'!B" &amp; ROWS!B19),INDIRECT("'" &amp; B$2 &amp; "'!F" &amp; ROWS!B19),INDIRECT("'" &amp; B$2 &amp; "'!J" &amp; ROWS!B19)), "")</f>
        <v>0.14000000000000001</v>
      </c>
      <c r="C11" s="2">
        <f ca="1">_xlfn.IFNA(MEDIAN(INDIRECT("'" &amp; C$2 &amp; "'!B" &amp; ROWS!C19),INDIRECT("'" &amp; C$2 &amp; "'!F" &amp; ROWS!C19),INDIRECT("'" &amp; C$2 &amp; "'!J" &amp; ROWS!C19)), "")</f>
        <v>0.12</v>
      </c>
      <c r="D11" s="2">
        <f ca="1">_xlfn.IFNA(MEDIAN(INDIRECT("'" &amp; D$2 &amp; "'!B" &amp; ROWS!D19),INDIRECT("'" &amp; D$2 &amp; "'!F" &amp; ROWS!D19),INDIRECT("'" &amp; D$2 &amp; "'!J" &amp; ROWS!D19)), "")</f>
        <v>0.06</v>
      </c>
      <c r="E11" s="2">
        <f ca="1">_xlfn.IFNA(MEDIAN(INDIRECT("'" &amp; E$2 &amp; "'!B" &amp; ROWS!E19),INDIRECT("'" &amp; E$2 &amp; "'!F" &amp; ROWS!E19),INDIRECT("'" &amp; E$2 &amp; "'!J" &amp; ROWS!E19)), "")</f>
        <v>1.08</v>
      </c>
      <c r="F11" s="2">
        <f ca="1">_xlfn.IFNA(MEDIAN(INDIRECT("'" &amp; F$2 &amp; "'!B" &amp; ROWS!F19),INDIRECT("'" &amp; F$2 &amp; "'!F" &amp; ROWS!F19),INDIRECT("'" &amp; F$2 &amp; "'!J" &amp; ROWS!F19)), "")</f>
        <v>1.31</v>
      </c>
      <c r="G11" s="2">
        <f ca="1">_xlfn.IFNA(MEDIAN(INDIRECT("'" &amp; G$2 &amp; "'!B" &amp; ROWS!G19),INDIRECT("'" &amp; G$2 &amp; "'!F" &amp; ROWS!G19),INDIRECT("'" &amp; G$2 &amp; "'!J" &amp; ROWS!G19)), "")</f>
        <v>0.83</v>
      </c>
      <c r="H11" s="2">
        <f ca="1">_xlfn.IFNA(MEDIAN(INDIRECT("'" &amp; H$2 &amp; "'!B" &amp; ROWS!H19),INDIRECT("'" &amp; H$2 &amp; "'!F" &amp; ROWS!H19),INDIRECT("'" &amp; H$2 &amp; "'!J" &amp; ROWS!H19)), "")</f>
        <v>2.78</v>
      </c>
      <c r="I11" s="2">
        <f ca="1">_xlfn.IFNA(MEDIAN(INDIRECT("'" &amp; I$2 &amp; "'!B" &amp; ROWS!I19),INDIRECT("'" &amp; I$2 &amp; "'!F" &amp; ROWS!I19),INDIRECT("'" &amp; I$2 &amp; "'!J" &amp; ROWS!I19)), "")</f>
        <v>2.77</v>
      </c>
      <c r="J11" s="2">
        <f ca="1">_xlfn.IFNA(MEDIAN(INDIRECT("'" &amp; J$2 &amp; "'!B" &amp; ROWS!J19),INDIRECT("'" &amp; J$2 &amp; "'!F" &amp; ROWS!J19),INDIRECT("'" &amp; J$2 &amp; "'!J" &amp; ROWS!J19)), "")</f>
        <v>0.05</v>
      </c>
      <c r="K11" s="2">
        <f ca="1">_xlfn.IFNA(MEDIAN(INDIRECT("'" &amp; K$2 &amp; "'!B" &amp; ROWS!K19),INDIRECT("'" &amp; K$2 &amp; "'!F" &amp; ROWS!K19),INDIRECT("'" &amp; K$2 &amp; "'!J" &amp; ROWS!K19)), "")</f>
        <v>0.06</v>
      </c>
      <c r="L11" s="2">
        <f ca="1">_xlfn.IFNA(MEDIAN(INDIRECT("'" &amp; L$2 &amp; "'!B" &amp; ROWS!L19),INDIRECT("'" &amp; L$2 &amp; "'!F" &amp; ROWS!L19),INDIRECT("'" &amp; L$2 &amp; "'!J" &amp; ROWS!L19)), "")</f>
        <v>0.02</v>
      </c>
      <c r="M11" s="2">
        <f ca="1">_xlfn.IFNA(MEDIAN(INDIRECT("'" &amp; M$2 &amp; "'!B" &amp; ROWS!M19),INDIRECT("'" &amp; M$2 &amp; "'!F" &amp; ROWS!M19),INDIRECT("'" &amp; M$2 &amp; "'!J" &amp; ROWS!M19)), "")</f>
        <v>0.8</v>
      </c>
      <c r="N11" s="2">
        <f ca="1">_xlfn.IFNA(MEDIAN(INDIRECT("'" &amp; N$2 &amp; "'!B" &amp; ROWS!N19),INDIRECT("'" &amp; N$2 &amp; "'!F" &amp; ROWS!N19),INDIRECT("'" &amp; N$2 &amp; "'!J" &amp; ROWS!N19)), "")</f>
        <v>1.1299999999999999</v>
      </c>
      <c r="O11" s="2">
        <f ca="1">_xlfn.IFNA(MEDIAN(INDIRECT("'" &amp; O$2 &amp; "'!B" &amp; ROWS!O19),INDIRECT("'" &amp; O$2 &amp; "'!F" &amp; ROWS!O19),INDIRECT("'" &amp; O$2 &amp; "'!J" &amp; ROWS!O19)), "")</f>
        <v>0.74</v>
      </c>
      <c r="P11" s="2">
        <f ca="1">_xlfn.IFNA(MEDIAN(INDIRECT("'" &amp; P$2 &amp; "'!B" &amp; ROWS!P19),INDIRECT("'" &amp; P$2 &amp; "'!F" &amp; ROWS!P19),INDIRECT("'" &amp; P$2 &amp; "'!J" &amp; ROWS!P19)), "")</f>
        <v>0.1</v>
      </c>
      <c r="Q11" s="2">
        <f ca="1">_xlfn.IFNA(MEDIAN(INDIRECT("'" &amp; Q$2 &amp; "'!B" &amp; ROWS!Q19),INDIRECT("'" &amp; Q$2 &amp; "'!F" &amp; ROWS!Q19),INDIRECT("'" &amp; Q$2 &amp; "'!J" &amp; ROWS!Q19)), "")</f>
        <v>0.12</v>
      </c>
      <c r="R11" s="2">
        <f ca="1">_xlfn.IFNA(MEDIAN(INDIRECT("'" &amp; R$2 &amp; "'!B" &amp; ROWS!R19),INDIRECT("'" &amp; R$2 &amp; "'!F" &amp; ROWS!R19),INDIRECT("'" &amp; R$2 &amp; "'!J" &amp; ROWS!R19)), "")</f>
        <v>0.05</v>
      </c>
      <c r="S11" s="2">
        <f ca="1">_xlfn.IFNA(MEDIAN(INDIRECT("'" &amp; S$2 &amp; "'!B" &amp; ROWS!S19),INDIRECT("'" &amp; S$2 &amp; "'!F" &amp; ROWS!S19),INDIRECT("'" &amp; S$2 &amp; "'!J" &amp; ROWS!S19)), "")</f>
        <v>0.06</v>
      </c>
      <c r="T11" s="2">
        <f ca="1">_xlfn.IFNA(MEDIAN(INDIRECT("'" &amp; T$2 &amp; "'!B" &amp; ROWS!T19),INDIRECT("'" &amp; T$2 &amp; "'!F" &amp; ROWS!T19),INDIRECT("'" &amp; T$2 &amp; "'!J" &amp; ROWS!T19)), "")</f>
        <v>0.03</v>
      </c>
      <c r="U11" s="2">
        <f ca="1">_xlfn.IFNA(MEDIAN(INDIRECT("'" &amp; U$2 &amp; "'!B" &amp; ROWS!U19),INDIRECT("'" &amp; U$2 &amp; "'!F" &amp; ROWS!U19),INDIRECT("'" &amp; U$2 &amp; "'!J" &amp; ROWS!U19)), "")</f>
        <v>0.84</v>
      </c>
      <c r="V11" s="2">
        <f ca="1">_xlfn.IFNA(MEDIAN(INDIRECT("'" &amp; V$2 &amp; "'!B" &amp; ROWS!V19),INDIRECT("'" &amp; V$2 &amp; "'!F" &amp; ROWS!V19),INDIRECT("'" &amp; V$2 &amp; "'!J" &amp; ROWS!V19)), "")</f>
        <v>1.1200000000000001</v>
      </c>
      <c r="W11" s="2">
        <f ca="1">_xlfn.IFNA(MEDIAN(INDIRECT("'" &amp; W$2 &amp; "'!B" &amp; ROWS!W19),INDIRECT("'" &amp; W$2 &amp; "'!F" &amp; ROWS!W19),INDIRECT("'" &amp; W$2 &amp; "'!J" &amp; ROWS!W19)), "")</f>
        <v>0.75</v>
      </c>
      <c r="X11" s="2">
        <f ca="1">_xlfn.IFNA(MEDIAN(INDIRECT("'" &amp; X$2 &amp; "'!B" &amp; ROWS!X19),INDIRECT("'" &amp; X$2 &amp; "'!F" &amp; ROWS!X19),INDIRECT("'" &amp; X$2 &amp; "'!J" &amp; ROWS!X19)), "")</f>
        <v>0.09</v>
      </c>
      <c r="Y11" s="2">
        <f ca="1">_xlfn.IFNA(MEDIAN(INDIRECT("'" &amp; Y$2 &amp; "'!B" &amp; ROWS!Y19),INDIRECT("'" &amp; Y$2 &amp; "'!F" &amp; ROWS!Y19),INDIRECT("'" &amp; Y$2 &amp; "'!J" &amp; ROWS!Y19)), "")</f>
        <v>0.12</v>
      </c>
    </row>
    <row r="12" spans="1:25" x14ac:dyDescent="0.25">
      <c r="A12" t="str">
        <f>'bu-tec-per'!A20</f>
        <v>declarationSpecifier</v>
      </c>
      <c r="B12" s="2">
        <f ca="1">_xlfn.IFNA(MEDIAN(INDIRECT("'" &amp; B$2 &amp; "'!B" &amp; ROWS!B21),INDIRECT("'" &amp; B$2 &amp; "'!F" &amp; ROWS!B21),INDIRECT("'" &amp; B$2 &amp; "'!J" &amp; ROWS!B21)), "")</f>
        <v>0.12</v>
      </c>
      <c r="C12" s="2">
        <f ca="1">_xlfn.IFNA(MEDIAN(INDIRECT("'" &amp; C$2 &amp; "'!B" &amp; ROWS!C21),INDIRECT("'" &amp; C$2 &amp; "'!F" &amp; ROWS!C21),INDIRECT("'" &amp; C$2 &amp; "'!J" &amp; ROWS!C21)), "")</f>
        <v>0.11</v>
      </c>
      <c r="D12" s="2">
        <f ca="1">_xlfn.IFNA(MEDIAN(INDIRECT("'" &amp; D$2 &amp; "'!B" &amp; ROWS!D21),INDIRECT("'" &amp; D$2 &amp; "'!F" &amp; ROWS!D21),INDIRECT("'" &amp; D$2 &amp; "'!J" &amp; ROWS!D21)), "")</f>
        <v>0.04</v>
      </c>
      <c r="E12" s="2">
        <f ca="1">_xlfn.IFNA(MEDIAN(INDIRECT("'" &amp; E$2 &amp; "'!B" &amp; ROWS!E21),INDIRECT("'" &amp; E$2 &amp; "'!F" &amp; ROWS!E21),INDIRECT("'" &amp; E$2 &amp; "'!J" &amp; ROWS!E21)), "")</f>
        <v>0.8</v>
      </c>
      <c r="F12" s="2">
        <f ca="1">_xlfn.IFNA(MEDIAN(INDIRECT("'" &amp; F$2 &amp; "'!B" &amp; ROWS!F21),INDIRECT("'" &amp; F$2 &amp; "'!F" &amp; ROWS!F21),INDIRECT("'" &amp; F$2 &amp; "'!J" &amp; ROWS!F21)), "")</f>
        <v>1.1399999999999999</v>
      </c>
      <c r="G12" s="2">
        <f ca="1">_xlfn.IFNA(MEDIAN(INDIRECT("'" &amp; G$2 &amp; "'!B" &amp; ROWS!G21),INDIRECT("'" &amp; G$2 &amp; "'!F" &amp; ROWS!G21),INDIRECT("'" &amp; G$2 &amp; "'!J" &amp; ROWS!G21)), "")</f>
        <v>0.48</v>
      </c>
      <c r="H12" s="2">
        <f ca="1">_xlfn.IFNA(MEDIAN(INDIRECT("'" &amp; H$2 &amp; "'!B" &amp; ROWS!H21),INDIRECT("'" &amp; H$2 &amp; "'!F" &amp; ROWS!H21),INDIRECT("'" &amp; H$2 &amp; "'!J" &amp; ROWS!H21)), "")</f>
        <v>2.6</v>
      </c>
      <c r="I12" s="2">
        <f ca="1">_xlfn.IFNA(MEDIAN(INDIRECT("'" &amp; I$2 &amp; "'!B" &amp; ROWS!I21),INDIRECT("'" &amp; I$2 &amp; "'!F" &amp; ROWS!I21),INDIRECT("'" &amp; I$2 &amp; "'!J" &amp; ROWS!I21)), "")</f>
        <v>2.7</v>
      </c>
      <c r="J12" s="2">
        <f ca="1">_xlfn.IFNA(MEDIAN(INDIRECT("'" &amp; J$2 &amp; "'!B" &amp; ROWS!J21),INDIRECT("'" &amp; J$2 &amp; "'!F" &amp; ROWS!J21),INDIRECT("'" &amp; J$2 &amp; "'!J" &amp; ROWS!J21)), "")</f>
        <v>0.03</v>
      </c>
      <c r="K12" s="2">
        <f ca="1">_xlfn.IFNA(MEDIAN(INDIRECT("'" &amp; K$2 &amp; "'!B" &amp; ROWS!K21),INDIRECT("'" &amp; K$2 &amp; "'!F" &amp; ROWS!K21),INDIRECT("'" &amp; K$2 &amp; "'!J" &amp; ROWS!K21)), "")</f>
        <v>0.06</v>
      </c>
      <c r="L12" s="2">
        <f ca="1">_xlfn.IFNA(MEDIAN(INDIRECT("'" &amp; L$2 &amp; "'!B" &amp; ROWS!L21),INDIRECT("'" &amp; L$2 &amp; "'!F" &amp; ROWS!L21),INDIRECT("'" &amp; L$2 &amp; "'!J" &amp; ROWS!L21)), "")</f>
        <v>0.02</v>
      </c>
      <c r="M12" s="2">
        <f ca="1">_xlfn.IFNA(MEDIAN(INDIRECT("'" &amp; M$2 &amp; "'!B" &amp; ROWS!M21),INDIRECT("'" &amp; M$2 &amp; "'!F" &amp; ROWS!M21),INDIRECT("'" &amp; M$2 &amp; "'!J" &amp; ROWS!M21)), "")</f>
        <v>0.5</v>
      </c>
      <c r="N12" s="2">
        <f ca="1">_xlfn.IFNA(MEDIAN(INDIRECT("'" &amp; N$2 &amp; "'!B" &amp; ROWS!N21),INDIRECT("'" &amp; N$2 &amp; "'!F" &amp; ROWS!N21),INDIRECT("'" &amp; N$2 &amp; "'!J" &amp; ROWS!N21)), "")</f>
        <v>0.93</v>
      </c>
      <c r="O12" s="2">
        <f ca="1">_xlfn.IFNA(MEDIAN(INDIRECT("'" &amp; O$2 &amp; "'!B" &amp; ROWS!O21),INDIRECT("'" &amp; O$2 &amp; "'!F" &amp; ROWS!O21),INDIRECT("'" &amp; O$2 &amp; "'!J" &amp; ROWS!O21)), "")</f>
        <v>0.38</v>
      </c>
      <c r="P12" s="2">
        <f ca="1">_xlfn.IFNA(MEDIAN(INDIRECT("'" &amp; P$2 &amp; "'!B" &amp; ROWS!P21),INDIRECT("'" &amp; P$2 &amp; "'!F" &amp; ROWS!P21),INDIRECT("'" &amp; P$2 &amp; "'!J" &amp; ROWS!P21)), "")</f>
        <v>7.0000000000000007E-2</v>
      </c>
      <c r="Q12" s="2">
        <f ca="1">_xlfn.IFNA(MEDIAN(INDIRECT("'" &amp; Q$2 &amp; "'!B" &amp; ROWS!Q21),INDIRECT("'" &amp; Q$2 &amp; "'!F" &amp; ROWS!Q21),INDIRECT("'" &amp; Q$2 &amp; "'!J" &amp; ROWS!Q21)), "")</f>
        <v>0.1</v>
      </c>
      <c r="R12" s="2">
        <f ca="1">_xlfn.IFNA(MEDIAN(INDIRECT("'" &amp; R$2 &amp; "'!B" &amp; ROWS!R21),INDIRECT("'" &amp; R$2 &amp; "'!F" &amp; ROWS!R21),INDIRECT("'" &amp; R$2 &amp; "'!J" &amp; ROWS!R21)), "")</f>
        <v>0.03</v>
      </c>
      <c r="S12" s="2">
        <f ca="1">_xlfn.IFNA(MEDIAN(INDIRECT("'" &amp; S$2 &amp; "'!B" &amp; ROWS!S21),INDIRECT("'" &amp; S$2 &amp; "'!F" &amp; ROWS!S21),INDIRECT("'" &amp; S$2 &amp; "'!J" &amp; ROWS!S21)), "")</f>
        <v>0.06</v>
      </c>
      <c r="T12" s="2">
        <f ca="1">_xlfn.IFNA(MEDIAN(INDIRECT("'" &amp; T$2 &amp; "'!B" &amp; ROWS!T21),INDIRECT("'" &amp; T$2 &amp; "'!F" &amp; ROWS!T21),INDIRECT("'" &amp; T$2 &amp; "'!J" &amp; ROWS!T21)), "")</f>
        <v>0.02</v>
      </c>
      <c r="U12" s="2">
        <f ca="1">_xlfn.IFNA(MEDIAN(INDIRECT("'" &amp; U$2 &amp; "'!B" &amp; ROWS!U21),INDIRECT("'" &amp; U$2 &amp; "'!F" &amp; ROWS!U21),INDIRECT("'" &amp; U$2 &amp; "'!J" &amp; ROWS!U21)), "")</f>
        <v>0.54</v>
      </c>
      <c r="V12" s="2">
        <f ca="1">_xlfn.IFNA(MEDIAN(INDIRECT("'" &amp; V$2 &amp; "'!B" &amp; ROWS!V21),INDIRECT("'" &amp; V$2 &amp; "'!F" &amp; ROWS!V21),INDIRECT("'" &amp; V$2 &amp; "'!J" &amp; ROWS!V21)), "")</f>
        <v>0.92</v>
      </c>
      <c r="W12" s="2">
        <f ca="1">_xlfn.IFNA(MEDIAN(INDIRECT("'" &amp; W$2 &amp; "'!B" &amp; ROWS!W21),INDIRECT("'" &amp; W$2 &amp; "'!F" &amp; ROWS!W21),INDIRECT("'" &amp; W$2 &amp; "'!J" &amp; ROWS!W21)), "")</f>
        <v>0.4</v>
      </c>
      <c r="X12" s="2">
        <f ca="1">_xlfn.IFNA(MEDIAN(INDIRECT("'" &amp; X$2 &amp; "'!B" &amp; ROWS!X21),INDIRECT("'" &amp; X$2 &amp; "'!F" &amp; ROWS!X21),INDIRECT("'" &amp; X$2 &amp; "'!J" &amp; ROWS!X21)), "")</f>
        <v>7.0000000000000007E-2</v>
      </c>
      <c r="Y12" s="2">
        <f ca="1">_xlfn.IFNA(MEDIAN(INDIRECT("'" &amp; Y$2 &amp; "'!B" &amp; ROWS!Y21),INDIRECT("'" &amp; Y$2 &amp; "'!F" &amp; ROWS!Y21),INDIRECT("'" &amp; Y$2 &amp; "'!J" &amp; ROWS!Y21)), "")</f>
        <v>0.09</v>
      </c>
    </row>
    <row r="13" spans="1:25" x14ac:dyDescent="0.25">
      <c r="A13" t="str">
        <f>'bu-tec-per'!A27</f>
        <v>enum</v>
      </c>
      <c r="B13" s="2">
        <f ca="1">_xlfn.IFNA(MEDIAN(INDIRECT("'" &amp; B$2 &amp; "'!B" &amp; ROWS!B28),INDIRECT("'" &amp; B$2 &amp; "'!F" &amp; ROWS!B28),INDIRECT("'" &amp; B$2 &amp; "'!J" &amp; ROWS!B28)), "")</f>
        <v>0.06</v>
      </c>
      <c r="C13" s="2">
        <f ca="1">_xlfn.IFNA(MEDIAN(INDIRECT("'" &amp; C$2 &amp; "'!B" &amp; ROWS!C28),INDIRECT("'" &amp; C$2 &amp; "'!F" &amp; ROWS!C28),INDIRECT("'" &amp; C$2 &amp; "'!J" &amp; ROWS!C28)), "")</f>
        <v>0.06</v>
      </c>
      <c r="D13" s="2">
        <f ca="1">_xlfn.IFNA(MEDIAN(INDIRECT("'" &amp; D$2 &amp; "'!B" &amp; ROWS!D28),INDIRECT("'" &amp; D$2 &amp; "'!F" &amp; ROWS!D28),INDIRECT("'" &amp; D$2 &amp; "'!J" &amp; ROWS!D28)), "")</f>
        <v>0.03</v>
      </c>
      <c r="E13" s="2">
        <f ca="1">_xlfn.IFNA(MEDIAN(INDIRECT("'" &amp; E$2 &amp; "'!B" &amp; ROWS!E28),INDIRECT("'" &amp; E$2 &amp; "'!F" &amp; ROWS!E28),INDIRECT("'" &amp; E$2 &amp; "'!J" &amp; ROWS!E28)), "")</f>
        <v>0.39</v>
      </c>
      <c r="F13" s="2">
        <f ca="1">_xlfn.IFNA(MEDIAN(INDIRECT("'" &amp; F$2 &amp; "'!B" &amp; ROWS!F28),INDIRECT("'" &amp; F$2 &amp; "'!F" &amp; ROWS!F28),INDIRECT("'" &amp; F$2 &amp; "'!J" &amp; ROWS!F28)), "")</f>
        <v>0.53</v>
      </c>
      <c r="G13" s="2">
        <f ca="1">_xlfn.IFNA(MEDIAN(INDIRECT("'" &amp; G$2 &amp; "'!B" &amp; ROWS!G28),INDIRECT("'" &amp; G$2 &amp; "'!F" &amp; ROWS!G28),INDIRECT("'" &amp; G$2 &amp; "'!J" &amp; ROWS!G28)), "")</f>
        <v>0.26</v>
      </c>
      <c r="H13" s="2">
        <f ca="1">_xlfn.IFNA(MEDIAN(INDIRECT("'" &amp; H$2 &amp; "'!B" &amp; ROWS!H28),INDIRECT("'" &amp; H$2 &amp; "'!F" &amp; ROWS!H28),INDIRECT("'" &amp; H$2 &amp; "'!J" &amp; ROWS!H28)), "")</f>
        <v>1.38</v>
      </c>
      <c r="I13" s="2">
        <f ca="1">_xlfn.IFNA(MEDIAN(INDIRECT("'" &amp; I$2 &amp; "'!B" &amp; ROWS!I28),INDIRECT("'" &amp; I$2 &amp; "'!F" &amp; ROWS!I28),INDIRECT("'" &amp; I$2 &amp; "'!J" &amp; ROWS!I28)), "")</f>
        <v>1.34</v>
      </c>
      <c r="J13" s="2">
        <f ca="1">_xlfn.IFNA(MEDIAN(INDIRECT("'" &amp; J$2 &amp; "'!B" &amp; ROWS!J28),INDIRECT("'" &amp; J$2 &amp; "'!F" &amp; ROWS!J28),INDIRECT("'" &amp; J$2 &amp; "'!J" &amp; ROWS!J28)), "")</f>
        <v>0.02</v>
      </c>
      <c r="K13" s="2">
        <f ca="1">_xlfn.IFNA(MEDIAN(INDIRECT("'" &amp; K$2 &amp; "'!B" &amp; ROWS!K28),INDIRECT("'" &amp; K$2 &amp; "'!F" &amp; ROWS!K28),INDIRECT("'" &amp; K$2 &amp; "'!J" &amp; ROWS!K28)), "")</f>
        <v>0.04</v>
      </c>
      <c r="L13" s="2">
        <f ca="1">_xlfn.IFNA(MEDIAN(INDIRECT("'" &amp; L$2 &amp; "'!B" &amp; ROWS!L28),INDIRECT("'" &amp; L$2 &amp; "'!F" &amp; ROWS!L28),INDIRECT("'" &amp; L$2 &amp; "'!J" &amp; ROWS!L28)), "")</f>
        <v>0.01</v>
      </c>
      <c r="M13" s="2">
        <f ca="1">_xlfn.IFNA(MEDIAN(INDIRECT("'" &amp; M$2 &amp; "'!B" &amp; ROWS!M28),INDIRECT("'" &amp; M$2 &amp; "'!F" &amp; ROWS!M28),INDIRECT("'" &amp; M$2 &amp; "'!J" &amp; ROWS!M28)), "")</f>
        <v>0.26</v>
      </c>
      <c r="N13" s="2">
        <f ca="1">_xlfn.IFNA(MEDIAN(INDIRECT("'" &amp; N$2 &amp; "'!B" &amp; ROWS!N28),INDIRECT("'" &amp; N$2 &amp; "'!F" &amp; ROWS!N28),INDIRECT("'" &amp; N$2 &amp; "'!J" &amp; ROWS!N28)), "")</f>
        <v>0.46</v>
      </c>
      <c r="O13" s="2">
        <f ca="1">_xlfn.IFNA(MEDIAN(INDIRECT("'" &amp; O$2 &amp; "'!B" &amp; ROWS!O28),INDIRECT("'" &amp; O$2 &amp; "'!F" &amp; ROWS!O28),INDIRECT("'" &amp; O$2 &amp; "'!J" &amp; ROWS!O28)), "")</f>
        <v>0.22</v>
      </c>
      <c r="P13" s="2">
        <f ca="1">_xlfn.IFNA(MEDIAN(INDIRECT("'" &amp; P$2 &amp; "'!B" &amp; ROWS!P28),INDIRECT("'" &amp; P$2 &amp; "'!F" &amp; ROWS!P28),INDIRECT("'" &amp; P$2 &amp; "'!J" &amp; ROWS!P28)), "")</f>
        <v>7.0000000000000007E-2</v>
      </c>
      <c r="Q13" s="2">
        <f ca="1">_xlfn.IFNA(MEDIAN(INDIRECT("'" &amp; Q$2 &amp; "'!B" &amp; ROWS!Q28),INDIRECT("'" &amp; Q$2 &amp; "'!F" &amp; ROWS!Q28),INDIRECT("'" &amp; Q$2 &amp; "'!J" &amp; ROWS!Q28)), "")</f>
        <v>0.08</v>
      </c>
      <c r="R13" s="2">
        <f ca="1">_xlfn.IFNA(MEDIAN(INDIRECT("'" &amp; R$2 &amp; "'!B" &amp; ROWS!R28),INDIRECT("'" &amp; R$2 &amp; "'!F" &amp; ROWS!R28),INDIRECT("'" &amp; R$2 &amp; "'!J" &amp; ROWS!R28)), "")</f>
        <v>0.02</v>
      </c>
      <c r="S13" s="2">
        <f ca="1">_xlfn.IFNA(MEDIAN(INDIRECT("'" &amp; S$2 &amp; "'!B" &amp; ROWS!S28),INDIRECT("'" &amp; S$2 &amp; "'!F" &amp; ROWS!S28),INDIRECT("'" &amp; S$2 &amp; "'!J" &amp; ROWS!S28)), "")</f>
        <v>0.04</v>
      </c>
      <c r="T13" s="2">
        <f ca="1">_xlfn.IFNA(MEDIAN(INDIRECT("'" &amp; T$2 &amp; "'!B" &amp; ROWS!T28),INDIRECT("'" &amp; T$2 &amp; "'!F" &amp; ROWS!T28),INDIRECT("'" &amp; T$2 &amp; "'!J" &amp; ROWS!T28)), "")</f>
        <v>0.01</v>
      </c>
      <c r="U13" s="2">
        <f ca="1">_xlfn.IFNA(MEDIAN(INDIRECT("'" &amp; U$2 &amp; "'!B" &amp; ROWS!U28),INDIRECT("'" &amp; U$2 &amp; "'!F" &amp; ROWS!U28),INDIRECT("'" &amp; U$2 &amp; "'!J" &amp; ROWS!U28)), "")</f>
        <v>0.27</v>
      </c>
      <c r="V13" s="2">
        <f ca="1">_xlfn.IFNA(MEDIAN(INDIRECT("'" &amp; V$2 &amp; "'!B" &amp; ROWS!V28),INDIRECT("'" &amp; V$2 &amp; "'!F" &amp; ROWS!V28),INDIRECT("'" &amp; V$2 &amp; "'!J" &amp; ROWS!V28)), "")</f>
        <v>0.44</v>
      </c>
      <c r="W13" s="2">
        <f ca="1">_xlfn.IFNA(MEDIAN(INDIRECT("'" &amp; W$2 &amp; "'!B" &amp; ROWS!W28),INDIRECT("'" &amp; W$2 &amp; "'!F" &amp; ROWS!W28),INDIRECT("'" &amp; W$2 &amp; "'!J" &amp; ROWS!W28)), "")</f>
        <v>0.24</v>
      </c>
      <c r="X13" s="2">
        <f ca="1">_xlfn.IFNA(MEDIAN(INDIRECT("'" &amp; X$2 &amp; "'!B" &amp; ROWS!X28),INDIRECT("'" &amp; X$2 &amp; "'!F" &amp; ROWS!X28),INDIRECT("'" &amp; X$2 &amp; "'!J" &amp; ROWS!X28)), "")</f>
        <v>0.06</v>
      </c>
      <c r="Y13" s="2">
        <f ca="1">_xlfn.IFNA(MEDIAN(INDIRECT("'" &amp; Y$2 &amp; "'!B" &amp; ROWS!Y28),INDIRECT("'" &amp; Y$2 &amp; "'!F" &amp; ROWS!Y28),INDIRECT("'" &amp; Y$2 &amp; "'!J" &amp; ROWS!Y28)), "")</f>
        <v>0.08</v>
      </c>
    </row>
    <row r="14" spans="1:25" x14ac:dyDescent="0.25">
      <c r="A14" t="str">
        <f>'bu-tec-per'!A28</f>
        <v>expression</v>
      </c>
      <c r="B14" s="2">
        <f ca="1">_xlfn.IFNA(MEDIAN(INDIRECT("'" &amp; B$2 &amp; "'!B" &amp; ROWS!B29),INDIRECT("'" &amp; B$2 &amp; "'!F" &amp; ROWS!B29),INDIRECT("'" &amp; B$2 &amp; "'!J" &amp; ROWS!B29)), "")</f>
        <v>7.0000000000000007E-2</v>
      </c>
      <c r="C14" s="2">
        <f ca="1">_xlfn.IFNA(MEDIAN(INDIRECT("'" &amp; C$2 &amp; "'!B" &amp; ROWS!C29),INDIRECT("'" &amp; C$2 &amp; "'!F" &amp; ROWS!C29),INDIRECT("'" &amp; C$2 &amp; "'!J" &amp; ROWS!C29)), "")</f>
        <v>7.0000000000000007E-2</v>
      </c>
      <c r="D14" s="2">
        <f ca="1">_xlfn.IFNA(MEDIAN(INDIRECT("'" &amp; D$2 &amp; "'!B" &amp; ROWS!D29),INDIRECT("'" &amp; D$2 &amp; "'!F" &amp; ROWS!D29),INDIRECT("'" &amp; D$2 &amp; "'!J" &amp; ROWS!D29)), "")</f>
        <v>0.03</v>
      </c>
      <c r="E14" s="2">
        <f ca="1">_xlfn.IFNA(MEDIAN(INDIRECT("'" &amp; E$2 &amp; "'!B" &amp; ROWS!E29),INDIRECT("'" &amp; E$2 &amp; "'!F" &amp; ROWS!E29),INDIRECT("'" &amp; E$2 &amp; "'!J" &amp; ROWS!E29)), "")</f>
        <v>0.44</v>
      </c>
      <c r="F14" s="2">
        <f ca="1">_xlfn.IFNA(MEDIAN(INDIRECT("'" &amp; F$2 &amp; "'!B" &amp; ROWS!F29),INDIRECT("'" &amp; F$2 &amp; "'!F" &amp; ROWS!F29),INDIRECT("'" &amp; F$2 &amp; "'!J" &amp; ROWS!F29)), "")</f>
        <v>0.62</v>
      </c>
      <c r="G14" s="2">
        <f ca="1">_xlfn.IFNA(MEDIAN(INDIRECT("'" &amp; G$2 &amp; "'!B" &amp; ROWS!G29),INDIRECT("'" &amp; G$2 &amp; "'!F" &amp; ROWS!G29),INDIRECT("'" &amp; G$2 &amp; "'!J" &amp; ROWS!G29)), "")</f>
        <v>0.3</v>
      </c>
      <c r="H14" s="2">
        <f ca="1">_xlfn.IFNA(MEDIAN(INDIRECT("'" &amp; H$2 &amp; "'!B" &amp; ROWS!H29),INDIRECT("'" &amp; H$2 &amp; "'!F" &amp; ROWS!H29),INDIRECT("'" &amp; H$2 &amp; "'!J" &amp; ROWS!H29)), "")</f>
        <v>1.45</v>
      </c>
      <c r="I14" s="2">
        <f ca="1">_xlfn.IFNA(MEDIAN(INDIRECT("'" &amp; I$2 &amp; "'!B" &amp; ROWS!I29),INDIRECT("'" &amp; I$2 &amp; "'!F" &amp; ROWS!I29),INDIRECT("'" &amp; I$2 &amp; "'!J" &amp; ROWS!I29)), "")</f>
        <v>1.37</v>
      </c>
      <c r="J14" s="2">
        <f ca="1">_xlfn.IFNA(MEDIAN(INDIRECT("'" &amp; J$2 &amp; "'!B" &amp; ROWS!J29),INDIRECT("'" &amp; J$2 &amp; "'!F" &amp; ROWS!J29),INDIRECT("'" &amp; J$2 &amp; "'!J" &amp; ROWS!J29)), "")</f>
        <v>0.02</v>
      </c>
      <c r="K14" s="2">
        <f ca="1">_xlfn.IFNA(MEDIAN(INDIRECT("'" &amp; K$2 &amp; "'!B" &amp; ROWS!K29),INDIRECT("'" &amp; K$2 &amp; "'!F" &amp; ROWS!K29),INDIRECT("'" &amp; K$2 &amp; "'!J" &amp; ROWS!K29)), "")</f>
        <v>0.04</v>
      </c>
      <c r="L14" s="2">
        <f ca="1">_xlfn.IFNA(MEDIAN(INDIRECT("'" &amp; L$2 &amp; "'!B" &amp; ROWS!L29),INDIRECT("'" &amp; L$2 &amp; "'!F" &amp; ROWS!L29),INDIRECT("'" &amp; L$2 &amp; "'!J" &amp; ROWS!L29)), "")</f>
        <v>0.02</v>
      </c>
      <c r="M14" s="2">
        <f ca="1">_xlfn.IFNA(MEDIAN(INDIRECT("'" &amp; M$2 &amp; "'!B" &amp; ROWS!M29),INDIRECT("'" &amp; M$2 &amp; "'!F" &amp; ROWS!M29),INDIRECT("'" &amp; M$2 &amp; "'!J" &amp; ROWS!M29)), "")</f>
        <v>0.32</v>
      </c>
      <c r="N14" s="2">
        <f ca="1">_xlfn.IFNA(MEDIAN(INDIRECT("'" &amp; N$2 &amp; "'!B" &amp; ROWS!N29),INDIRECT("'" &amp; N$2 &amp; "'!F" &amp; ROWS!N29),INDIRECT("'" &amp; N$2 &amp; "'!J" &amp; ROWS!N29)), "")</f>
        <v>0.54</v>
      </c>
      <c r="O14" s="2">
        <f ca="1">_xlfn.IFNA(MEDIAN(INDIRECT("'" &amp; O$2 &amp; "'!B" &amp; ROWS!O29),INDIRECT("'" &amp; O$2 &amp; "'!F" &amp; ROWS!O29),INDIRECT("'" &amp; O$2 &amp; "'!J" &amp; ROWS!O29)), "")</f>
        <v>0.26</v>
      </c>
      <c r="P14" s="2">
        <f ca="1">_xlfn.IFNA(MEDIAN(INDIRECT("'" &amp; P$2 &amp; "'!B" &amp; ROWS!P29),INDIRECT("'" &amp; P$2 &amp; "'!F" &amp; ROWS!P29),INDIRECT("'" &amp; P$2 &amp; "'!J" &amp; ROWS!P29)), "")</f>
        <v>7.0000000000000007E-2</v>
      </c>
      <c r="Q14" s="2">
        <f ca="1">_xlfn.IFNA(MEDIAN(INDIRECT("'" &amp; Q$2 &amp; "'!B" &amp; ROWS!Q29),INDIRECT("'" &amp; Q$2 &amp; "'!F" &amp; ROWS!Q29),INDIRECT("'" &amp; Q$2 &amp; "'!J" &amp; ROWS!Q29)), "")</f>
        <v>0.09</v>
      </c>
      <c r="R14" s="2">
        <f ca="1">_xlfn.IFNA(MEDIAN(INDIRECT("'" &amp; R$2 &amp; "'!B" &amp; ROWS!R29),INDIRECT("'" &amp; R$2 &amp; "'!F" &amp; ROWS!R29),INDIRECT("'" &amp; R$2 &amp; "'!J" &amp; ROWS!R29)), "")</f>
        <v>0.02</v>
      </c>
      <c r="S14" s="2">
        <f ca="1">_xlfn.IFNA(MEDIAN(INDIRECT("'" &amp; S$2 &amp; "'!B" &amp; ROWS!S29),INDIRECT("'" &amp; S$2 &amp; "'!F" &amp; ROWS!S29),INDIRECT("'" &amp; S$2 &amp; "'!J" &amp; ROWS!S29)), "")</f>
        <v>0.04</v>
      </c>
      <c r="T14" s="2">
        <f ca="1">_xlfn.IFNA(MEDIAN(INDIRECT("'" &amp; T$2 &amp; "'!B" &amp; ROWS!T29),INDIRECT("'" &amp; T$2 &amp; "'!F" &amp; ROWS!T29),INDIRECT("'" &amp; T$2 &amp; "'!J" &amp; ROWS!T29)), "")</f>
        <v>0.02</v>
      </c>
      <c r="U14" s="2">
        <f ca="1">_xlfn.IFNA(MEDIAN(INDIRECT("'" &amp; U$2 &amp; "'!B" &amp; ROWS!U29),INDIRECT("'" &amp; U$2 &amp; "'!F" &amp; ROWS!U29),INDIRECT("'" &amp; U$2 &amp; "'!J" &amp; ROWS!U29)), "")</f>
        <v>0.33</v>
      </c>
      <c r="V14" s="2">
        <f ca="1">_xlfn.IFNA(MEDIAN(INDIRECT("'" &amp; V$2 &amp; "'!B" &amp; ROWS!V29),INDIRECT("'" &amp; V$2 &amp; "'!F" &amp; ROWS!V29),INDIRECT("'" &amp; V$2 &amp; "'!J" &amp; ROWS!V29)), "")</f>
        <v>0.52</v>
      </c>
      <c r="W14" s="2">
        <f ca="1">_xlfn.IFNA(MEDIAN(INDIRECT("'" &amp; W$2 &amp; "'!B" &amp; ROWS!W29),INDIRECT("'" &amp; W$2 &amp; "'!F" &amp; ROWS!W29),INDIRECT("'" &amp; W$2 &amp; "'!J" &amp; ROWS!W29)), "")</f>
        <v>0.27</v>
      </c>
      <c r="X14" s="2">
        <f ca="1">_xlfn.IFNA(MEDIAN(INDIRECT("'" &amp; X$2 &amp; "'!B" &amp; ROWS!X29),INDIRECT("'" &amp; X$2 &amp; "'!F" &amp; ROWS!X29),INDIRECT("'" &amp; X$2 &amp; "'!J" &amp; ROWS!X29)), "")</f>
        <v>7.0000000000000007E-2</v>
      </c>
      <c r="Y14" s="2">
        <f ca="1">_xlfn.IFNA(MEDIAN(INDIRECT("'" &amp; Y$2 &amp; "'!B" &amp; ROWS!Y29),INDIRECT("'" &amp; Y$2 &amp; "'!F" &amp; ROWS!Y29),INDIRECT("'" &amp; Y$2 &amp; "'!J" &amp; ROWS!Y29)), "")</f>
        <v>0.09</v>
      </c>
    </row>
    <row r="15" spans="1:25" x14ac:dyDescent="0.25">
      <c r="A15" t="str">
        <f>'bu-tec-per'!A29</f>
        <v>extension</v>
      </c>
      <c r="B15" s="2">
        <f ca="1">_xlfn.IFNA(MEDIAN(INDIRECT("'" &amp; B$2 &amp; "'!B" &amp; ROWS!B30),INDIRECT("'" &amp; B$2 &amp; "'!F" &amp; ROWS!B30),INDIRECT("'" &amp; B$2 &amp; "'!J" &amp; ROWS!B30)), "")</f>
        <v>0.08</v>
      </c>
      <c r="C15" s="2">
        <f ca="1">_xlfn.IFNA(MEDIAN(INDIRECT("'" &amp; C$2 &amp; "'!B" &amp; ROWS!C30),INDIRECT("'" &amp; C$2 &amp; "'!F" &amp; ROWS!C30),INDIRECT("'" &amp; C$2 &amp; "'!J" &amp; ROWS!C30)), "")</f>
        <v>7.0000000000000007E-2</v>
      </c>
      <c r="D15" s="2">
        <f ca="1">_xlfn.IFNA(MEDIAN(INDIRECT("'" &amp; D$2 &amp; "'!B" &amp; ROWS!D30),INDIRECT("'" &amp; D$2 &amp; "'!F" &amp; ROWS!D30),INDIRECT("'" &amp; D$2 &amp; "'!J" &amp; ROWS!D30)), "")</f>
        <v>0.03</v>
      </c>
      <c r="E15" s="2">
        <f ca="1">_xlfn.IFNA(MEDIAN(INDIRECT("'" &amp; E$2 &amp; "'!B" &amp; ROWS!E30),INDIRECT("'" &amp; E$2 &amp; "'!F" &amp; ROWS!E30),INDIRECT("'" &amp; E$2 &amp; "'!J" &amp; ROWS!E30)), "")</f>
        <v>0.52</v>
      </c>
      <c r="F15" s="2">
        <f ca="1">_xlfn.IFNA(MEDIAN(INDIRECT("'" &amp; F$2 &amp; "'!B" &amp; ROWS!F30),INDIRECT("'" &amp; F$2 &amp; "'!F" &amp; ROWS!F30),INDIRECT("'" &amp; F$2 &amp; "'!J" &amp; ROWS!F30)), "")</f>
        <v>0.66</v>
      </c>
      <c r="G15" s="2">
        <f ca="1">_xlfn.IFNA(MEDIAN(INDIRECT("'" &amp; G$2 &amp; "'!B" &amp; ROWS!G30),INDIRECT("'" &amp; G$2 &amp; "'!F" &amp; ROWS!G30),INDIRECT("'" &amp; G$2 &amp; "'!J" &amp; ROWS!G30)), "")</f>
        <v>0.37</v>
      </c>
      <c r="H15" s="2">
        <f ca="1">_xlfn.IFNA(MEDIAN(INDIRECT("'" &amp; H$2 &amp; "'!B" &amp; ROWS!H30),INDIRECT("'" &amp; H$2 &amp; "'!F" &amp; ROWS!H30),INDIRECT("'" &amp; H$2 &amp; "'!J" &amp; ROWS!H30)), "")</f>
        <v>1.54</v>
      </c>
      <c r="I15" s="2">
        <f ca="1">_xlfn.IFNA(MEDIAN(INDIRECT("'" &amp; I$2 &amp; "'!B" &amp; ROWS!I30),INDIRECT("'" &amp; I$2 &amp; "'!F" &amp; ROWS!I30),INDIRECT("'" &amp; I$2 &amp; "'!J" &amp; ROWS!I30)), "")</f>
        <v>1.53</v>
      </c>
      <c r="J15" s="2">
        <f ca="1">_xlfn.IFNA(MEDIAN(INDIRECT("'" &amp; J$2 &amp; "'!B" &amp; ROWS!J30),INDIRECT("'" &amp; J$2 &amp; "'!F" &amp; ROWS!J30),INDIRECT("'" &amp; J$2 &amp; "'!J" &amp; ROWS!J30)), "")</f>
        <v>0.03</v>
      </c>
      <c r="K15" s="2">
        <f ca="1">_xlfn.IFNA(MEDIAN(INDIRECT("'" &amp; K$2 &amp; "'!B" &amp; ROWS!K30),INDIRECT("'" &amp; K$2 &amp; "'!F" &amp; ROWS!K30),INDIRECT("'" &amp; K$2 &amp; "'!J" &amp; ROWS!K30)), "")</f>
        <v>0.04</v>
      </c>
      <c r="L15" s="2">
        <f ca="1">_xlfn.IFNA(MEDIAN(INDIRECT("'" &amp; L$2 &amp; "'!B" &amp; ROWS!L30),INDIRECT("'" &amp; L$2 &amp; "'!F" &amp; ROWS!L30),INDIRECT("'" &amp; L$2 &amp; "'!J" &amp; ROWS!L30)), "")</f>
        <v>0.02</v>
      </c>
      <c r="M15" s="2">
        <f ca="1">_xlfn.IFNA(MEDIAN(INDIRECT("'" &amp; M$2 &amp; "'!B" &amp; ROWS!M30),INDIRECT("'" &amp; M$2 &amp; "'!F" &amp; ROWS!M30),INDIRECT("'" &amp; M$2 &amp; "'!J" &amp; ROWS!M30)), "")</f>
        <v>0.4</v>
      </c>
      <c r="N15" s="2">
        <f ca="1">_xlfn.IFNA(MEDIAN(INDIRECT("'" &amp; N$2 &amp; "'!B" &amp; ROWS!N30),INDIRECT("'" &amp; N$2 &amp; "'!F" &amp; ROWS!N30),INDIRECT("'" &amp; N$2 &amp; "'!J" &amp; ROWS!N30)), "")</f>
        <v>0.56999999999999995</v>
      </c>
      <c r="O15" s="2">
        <f ca="1">_xlfn.IFNA(MEDIAN(INDIRECT("'" &amp; O$2 &amp; "'!B" &amp; ROWS!O30),INDIRECT("'" &amp; O$2 &amp; "'!F" &amp; ROWS!O30),INDIRECT("'" &amp; O$2 &amp; "'!J" &amp; ROWS!O30)), "")</f>
        <v>0.3</v>
      </c>
      <c r="P15" s="2">
        <f ca="1">_xlfn.IFNA(MEDIAN(INDIRECT("'" &amp; P$2 &amp; "'!B" &amp; ROWS!P30),INDIRECT("'" &amp; P$2 &amp; "'!F" &amp; ROWS!P30),INDIRECT("'" &amp; P$2 &amp; "'!J" &amp; ROWS!P30)), "")</f>
        <v>0.08</v>
      </c>
      <c r="Q15" s="2">
        <f ca="1">_xlfn.IFNA(MEDIAN(INDIRECT("'" &amp; Q$2 &amp; "'!B" &amp; ROWS!Q30),INDIRECT("'" &amp; Q$2 &amp; "'!F" &amp; ROWS!Q30),INDIRECT("'" &amp; Q$2 &amp; "'!J" &amp; ROWS!Q30)), "")</f>
        <v>0.1</v>
      </c>
      <c r="R15" s="2">
        <f ca="1">_xlfn.IFNA(MEDIAN(INDIRECT("'" &amp; R$2 &amp; "'!B" &amp; ROWS!R30),INDIRECT("'" &amp; R$2 &amp; "'!F" &amp; ROWS!R30),INDIRECT("'" &amp; R$2 &amp; "'!J" &amp; ROWS!R30)), "")</f>
        <v>0.02</v>
      </c>
      <c r="S15" s="2">
        <f ca="1">_xlfn.IFNA(MEDIAN(INDIRECT("'" &amp; S$2 &amp; "'!B" &amp; ROWS!S30),INDIRECT("'" &amp; S$2 &amp; "'!F" &amp; ROWS!S30),INDIRECT("'" &amp; S$2 &amp; "'!J" &amp; ROWS!S30)), "")</f>
        <v>0.04</v>
      </c>
      <c r="T15" s="2">
        <f ca="1">_xlfn.IFNA(MEDIAN(INDIRECT("'" &amp; T$2 &amp; "'!B" &amp; ROWS!T30),INDIRECT("'" &amp; T$2 &amp; "'!F" &amp; ROWS!T30),INDIRECT("'" &amp; T$2 &amp; "'!J" &amp; ROWS!T30)), "")</f>
        <v>0.02</v>
      </c>
      <c r="U15" s="2">
        <f ca="1">_xlfn.IFNA(MEDIAN(INDIRECT("'" &amp; U$2 &amp; "'!B" &amp; ROWS!U30),INDIRECT("'" &amp; U$2 &amp; "'!F" &amp; ROWS!U30),INDIRECT("'" &amp; U$2 &amp; "'!J" &amp; ROWS!U30)), "")</f>
        <v>0.39</v>
      </c>
      <c r="V15" s="2">
        <f ca="1">_xlfn.IFNA(MEDIAN(INDIRECT("'" &amp; V$2 &amp; "'!B" &amp; ROWS!V30),INDIRECT("'" &amp; V$2 &amp; "'!F" &amp; ROWS!V30),INDIRECT("'" &amp; V$2 &amp; "'!J" &amp; ROWS!V30)), "")</f>
        <v>0.56000000000000005</v>
      </c>
      <c r="W15" s="2">
        <f ca="1">_xlfn.IFNA(MEDIAN(INDIRECT("'" &amp; W$2 &amp; "'!B" &amp; ROWS!W30),INDIRECT("'" &amp; W$2 &amp; "'!F" &amp; ROWS!W30),INDIRECT("'" &amp; W$2 &amp; "'!J" &amp; ROWS!W30)), "")</f>
        <v>0.33</v>
      </c>
      <c r="X15" s="2">
        <f ca="1">_xlfn.IFNA(MEDIAN(INDIRECT("'" &amp; X$2 &amp; "'!B" &amp; ROWS!X30),INDIRECT("'" &amp; X$2 &amp; "'!F" &amp; ROWS!X30),INDIRECT("'" &amp; X$2 &amp; "'!J" &amp; ROWS!X30)), "")</f>
        <v>0.08</v>
      </c>
      <c r="Y15" s="2">
        <f ca="1">_xlfn.IFNA(MEDIAN(INDIRECT("'" &amp; Y$2 &amp; "'!B" &amp; ROWS!Y30),INDIRECT("'" &amp; Y$2 &amp; "'!F" &amp; ROWS!Y30),INDIRECT("'" &amp; Y$2 &amp; "'!J" &amp; ROWS!Y30)), "")</f>
        <v>0.1</v>
      </c>
    </row>
    <row r="16" spans="1:25" x14ac:dyDescent="0.25">
      <c r="A16" t="str">
        <f>'bu-tec-per'!A30</f>
        <v>fallthrough</v>
      </c>
      <c r="B16" s="2">
        <f ca="1">_xlfn.IFNA(MEDIAN(INDIRECT("'" &amp; B$2 &amp; "'!B" &amp; ROWS!B31),INDIRECT("'" &amp; B$2 &amp; "'!F" &amp; ROWS!B31),INDIRECT("'" &amp; B$2 &amp; "'!J" &amp; ROWS!B31)), "")</f>
        <v>0.06</v>
      </c>
      <c r="C16" s="2">
        <f ca="1">_xlfn.IFNA(MEDIAN(INDIRECT("'" &amp; C$2 &amp; "'!B" &amp; ROWS!C31),INDIRECT("'" &amp; C$2 &amp; "'!F" &amp; ROWS!C31),INDIRECT("'" &amp; C$2 &amp; "'!J" &amp; ROWS!C31)), "")</f>
        <v>0.06</v>
      </c>
      <c r="D16" s="2">
        <f ca="1">_xlfn.IFNA(MEDIAN(INDIRECT("'" &amp; D$2 &amp; "'!B" &amp; ROWS!D31),INDIRECT("'" &amp; D$2 &amp; "'!F" &amp; ROWS!D31),INDIRECT("'" &amp; D$2 &amp; "'!J" &amp; ROWS!D31)), "")</f>
        <v>0.03</v>
      </c>
      <c r="E16" s="2">
        <f ca="1">_xlfn.IFNA(MEDIAN(INDIRECT("'" &amp; E$2 &amp; "'!B" &amp; ROWS!E31),INDIRECT("'" &amp; E$2 &amp; "'!F" &amp; ROWS!E31),INDIRECT("'" &amp; E$2 &amp; "'!J" &amp; ROWS!E31)), "")</f>
        <v>0.37</v>
      </c>
      <c r="F16" s="2">
        <f ca="1">_xlfn.IFNA(MEDIAN(INDIRECT("'" &amp; F$2 &amp; "'!B" &amp; ROWS!F31),INDIRECT("'" &amp; F$2 &amp; "'!F" &amp; ROWS!F31),INDIRECT("'" &amp; F$2 &amp; "'!J" &amp; ROWS!F31)), "")</f>
        <v>0.52</v>
      </c>
      <c r="G16" s="2">
        <f ca="1">_xlfn.IFNA(MEDIAN(INDIRECT("'" &amp; G$2 &amp; "'!B" &amp; ROWS!G31),INDIRECT("'" &amp; G$2 &amp; "'!F" &amp; ROWS!G31),INDIRECT("'" &amp; G$2 &amp; "'!J" &amp; ROWS!G31)), "")</f>
        <v>0.25</v>
      </c>
      <c r="H16" s="2">
        <f ca="1">_xlfn.IFNA(MEDIAN(INDIRECT("'" &amp; H$2 &amp; "'!B" &amp; ROWS!H31),INDIRECT("'" &amp; H$2 &amp; "'!F" &amp; ROWS!H31),INDIRECT("'" &amp; H$2 &amp; "'!J" &amp; ROWS!H31)), "")</f>
        <v>1.39</v>
      </c>
      <c r="I16" s="2">
        <f ca="1">_xlfn.IFNA(MEDIAN(INDIRECT("'" &amp; I$2 &amp; "'!B" &amp; ROWS!I31),INDIRECT("'" &amp; I$2 &amp; "'!F" &amp; ROWS!I31),INDIRECT("'" &amp; I$2 &amp; "'!J" &amp; ROWS!I31)), "")</f>
        <v>1.35</v>
      </c>
      <c r="J16" s="2">
        <f ca="1">_xlfn.IFNA(MEDIAN(INDIRECT("'" &amp; J$2 &amp; "'!B" &amp; ROWS!J31),INDIRECT("'" &amp; J$2 &amp; "'!F" &amp; ROWS!J31),INDIRECT("'" &amp; J$2 &amp; "'!J" &amp; ROWS!J31)), "")</f>
        <v>0.02</v>
      </c>
      <c r="K16" s="2">
        <f ca="1">_xlfn.IFNA(MEDIAN(INDIRECT("'" &amp; K$2 &amp; "'!B" &amp; ROWS!K31),INDIRECT("'" &amp; K$2 &amp; "'!F" &amp; ROWS!K31),INDIRECT("'" &amp; K$2 &amp; "'!J" &amp; ROWS!K31)), "")</f>
        <v>0.04</v>
      </c>
      <c r="L16" s="2">
        <f ca="1">_xlfn.IFNA(MEDIAN(INDIRECT("'" &amp; L$2 &amp; "'!B" &amp; ROWS!L31),INDIRECT("'" &amp; L$2 &amp; "'!F" &amp; ROWS!L31),INDIRECT("'" &amp; L$2 &amp; "'!J" &amp; ROWS!L31)), "")</f>
        <v>0.01</v>
      </c>
      <c r="M16" s="2">
        <f ca="1">_xlfn.IFNA(MEDIAN(INDIRECT("'" &amp; M$2 &amp; "'!B" &amp; ROWS!M31),INDIRECT("'" &amp; M$2 &amp; "'!F" &amp; ROWS!M31),INDIRECT("'" &amp; M$2 &amp; "'!J" &amp; ROWS!M31)), "")</f>
        <v>0.25</v>
      </c>
      <c r="N16" s="2">
        <f ca="1">_xlfn.IFNA(MEDIAN(INDIRECT("'" &amp; N$2 &amp; "'!B" &amp; ROWS!N31),INDIRECT("'" &amp; N$2 &amp; "'!F" &amp; ROWS!N31),INDIRECT("'" &amp; N$2 &amp; "'!J" &amp; ROWS!N31)), "")</f>
        <v>0.44</v>
      </c>
      <c r="O16" s="2">
        <f ca="1">_xlfn.IFNA(MEDIAN(INDIRECT("'" &amp; O$2 &amp; "'!B" &amp; ROWS!O31),INDIRECT("'" &amp; O$2 &amp; "'!F" &amp; ROWS!O31),INDIRECT("'" &amp; O$2 &amp; "'!J" &amp; ROWS!O31)), "")</f>
        <v>0.2</v>
      </c>
      <c r="P16" s="2">
        <f ca="1">_xlfn.IFNA(MEDIAN(INDIRECT("'" &amp; P$2 &amp; "'!B" &amp; ROWS!P31),INDIRECT("'" &amp; P$2 &amp; "'!F" &amp; ROWS!P31),INDIRECT("'" &amp; P$2 &amp; "'!J" &amp; ROWS!P31)), "")</f>
        <v>7.0000000000000007E-2</v>
      </c>
      <c r="Q16" s="2">
        <f ca="1">_xlfn.IFNA(MEDIAN(INDIRECT("'" &amp; Q$2 &amp; "'!B" &amp; ROWS!Q31),INDIRECT("'" &amp; Q$2 &amp; "'!F" &amp; ROWS!Q31),INDIRECT("'" &amp; Q$2 &amp; "'!J" &amp; ROWS!Q31)), "")</f>
        <v>0.09</v>
      </c>
      <c r="R16" s="2">
        <f ca="1">_xlfn.IFNA(MEDIAN(INDIRECT("'" &amp; R$2 &amp; "'!B" &amp; ROWS!R31),INDIRECT("'" &amp; R$2 &amp; "'!F" &amp; ROWS!R31),INDIRECT("'" &amp; R$2 &amp; "'!J" &amp; ROWS!R31)), "")</f>
        <v>0.02</v>
      </c>
      <c r="S16" s="2">
        <f ca="1">_xlfn.IFNA(MEDIAN(INDIRECT("'" &amp; S$2 &amp; "'!B" &amp; ROWS!S31),INDIRECT("'" &amp; S$2 &amp; "'!F" &amp; ROWS!S31),INDIRECT("'" &amp; S$2 &amp; "'!J" &amp; ROWS!S31)), "")</f>
        <v>0.03</v>
      </c>
      <c r="T16" s="2">
        <f ca="1">_xlfn.IFNA(MEDIAN(INDIRECT("'" &amp; T$2 &amp; "'!B" &amp; ROWS!T31),INDIRECT("'" &amp; T$2 &amp; "'!F" &amp; ROWS!T31),INDIRECT("'" &amp; T$2 &amp; "'!J" &amp; ROWS!T31)), "")</f>
        <v>0.01</v>
      </c>
      <c r="U16" s="2">
        <f ca="1">_xlfn.IFNA(MEDIAN(INDIRECT("'" &amp; U$2 &amp; "'!B" &amp; ROWS!U31),INDIRECT("'" &amp; U$2 &amp; "'!F" &amp; ROWS!U31),INDIRECT("'" &amp; U$2 &amp; "'!J" &amp; ROWS!U31)), "")</f>
        <v>0.26</v>
      </c>
      <c r="V16" s="2">
        <f ca="1">_xlfn.IFNA(MEDIAN(INDIRECT("'" &amp; V$2 &amp; "'!B" &amp; ROWS!V31),INDIRECT("'" &amp; V$2 &amp; "'!F" &amp; ROWS!V31),INDIRECT("'" &amp; V$2 &amp; "'!J" &amp; ROWS!V31)), "")</f>
        <v>0.42</v>
      </c>
      <c r="W16" s="2">
        <f ca="1">_xlfn.IFNA(MEDIAN(INDIRECT("'" &amp; W$2 &amp; "'!B" &amp; ROWS!W31),INDIRECT("'" &amp; W$2 &amp; "'!F" &amp; ROWS!W31),INDIRECT("'" &amp; W$2 &amp; "'!J" &amp; ROWS!W31)), "")</f>
        <v>0.22</v>
      </c>
      <c r="X16" s="2">
        <f ca="1">_xlfn.IFNA(MEDIAN(INDIRECT("'" &amp; X$2 &amp; "'!B" &amp; ROWS!X31),INDIRECT("'" &amp; X$2 &amp; "'!F" &amp; ROWS!X31),INDIRECT("'" &amp; X$2 &amp; "'!J" &amp; ROWS!X31)), "")</f>
        <v>7.0000000000000007E-2</v>
      </c>
      <c r="Y16" s="2">
        <f ca="1">_xlfn.IFNA(MEDIAN(INDIRECT("'" &amp; Y$2 &amp; "'!B" &amp; ROWS!Y31),INDIRECT("'" &amp; Y$2 &amp; "'!F" &amp; ROWS!Y31),INDIRECT("'" &amp; Y$2 &amp; "'!J" &amp; ROWS!Y31)), "")</f>
        <v>0.08</v>
      </c>
    </row>
    <row r="17" spans="1:25" x14ac:dyDescent="0.25">
      <c r="A17" t="str">
        <f>'bu-tec-per'!A37</f>
        <v>functions</v>
      </c>
      <c r="B17" s="2">
        <f ca="1">_xlfn.IFNA(MEDIAN(INDIRECT("'" &amp; B$2 &amp; "'!B" &amp; ROWS!B38),INDIRECT("'" &amp; B$2 &amp; "'!F" &amp; ROWS!B38),INDIRECT("'" &amp; B$2 &amp; "'!J" &amp; ROWS!B38)), "")</f>
        <v>0.06</v>
      </c>
      <c r="C17" s="2">
        <f ca="1">_xlfn.IFNA(MEDIAN(INDIRECT("'" &amp; C$2 &amp; "'!B" &amp; ROWS!C38),INDIRECT("'" &amp; C$2 &amp; "'!F" &amp; ROWS!C38),INDIRECT("'" &amp; C$2 &amp; "'!J" &amp; ROWS!C38)), "")</f>
        <v>0.06</v>
      </c>
      <c r="D17" s="2">
        <f ca="1">_xlfn.IFNA(MEDIAN(INDIRECT("'" &amp; D$2 &amp; "'!B" &amp; ROWS!D38),INDIRECT("'" &amp; D$2 &amp; "'!F" &amp; ROWS!D38),INDIRECT("'" &amp; D$2 &amp; "'!J" &amp; ROWS!D38)), "")</f>
        <v>0.03</v>
      </c>
      <c r="E17" s="2">
        <f ca="1">_xlfn.IFNA(MEDIAN(INDIRECT("'" &amp; E$2 &amp; "'!B" &amp; ROWS!E38),INDIRECT("'" &amp; E$2 &amp; "'!F" &amp; ROWS!E38),INDIRECT("'" &amp; E$2 &amp; "'!J" &amp; ROWS!E38)), "")</f>
        <v>0.38</v>
      </c>
      <c r="F17" s="2">
        <f ca="1">_xlfn.IFNA(MEDIAN(INDIRECT("'" &amp; F$2 &amp; "'!B" &amp; ROWS!F38),INDIRECT("'" &amp; F$2 &amp; "'!F" &amp; ROWS!F38),INDIRECT("'" &amp; F$2 &amp; "'!J" &amp; ROWS!F38)), "")</f>
        <v>0.53</v>
      </c>
      <c r="G17" s="2">
        <f ca="1">_xlfn.IFNA(MEDIAN(INDIRECT("'" &amp; G$2 &amp; "'!B" &amp; ROWS!G38),INDIRECT("'" &amp; G$2 &amp; "'!F" &amp; ROWS!G38),INDIRECT("'" &amp; G$2 &amp; "'!J" &amp; ROWS!G38)), "")</f>
        <v>0.25</v>
      </c>
      <c r="H17" s="2">
        <f ca="1">_xlfn.IFNA(MEDIAN(INDIRECT("'" &amp; H$2 &amp; "'!B" &amp; ROWS!H38),INDIRECT("'" &amp; H$2 &amp; "'!F" &amp; ROWS!H38),INDIRECT("'" &amp; H$2 &amp; "'!J" &amp; ROWS!H38)), "")</f>
        <v>1.43</v>
      </c>
      <c r="I17" s="2">
        <f ca="1">_xlfn.IFNA(MEDIAN(INDIRECT("'" &amp; I$2 &amp; "'!B" &amp; ROWS!I38),INDIRECT("'" &amp; I$2 &amp; "'!F" &amp; ROWS!I38),INDIRECT("'" &amp; I$2 &amp; "'!J" &amp; ROWS!I38)), "")</f>
        <v>1.43</v>
      </c>
      <c r="J17" s="2">
        <f ca="1">_xlfn.IFNA(MEDIAN(INDIRECT("'" &amp; J$2 &amp; "'!B" &amp; ROWS!J38),INDIRECT("'" &amp; J$2 &amp; "'!F" &amp; ROWS!J38),INDIRECT("'" &amp; J$2 &amp; "'!J" &amp; ROWS!J38)), "")</f>
        <v>0.02</v>
      </c>
      <c r="K17" s="2">
        <f ca="1">_xlfn.IFNA(MEDIAN(INDIRECT("'" &amp; K$2 &amp; "'!B" &amp; ROWS!K38),INDIRECT("'" &amp; K$2 &amp; "'!F" &amp; ROWS!K38),INDIRECT("'" &amp; K$2 &amp; "'!J" &amp; ROWS!K38)), "")</f>
        <v>0.04</v>
      </c>
      <c r="L17" s="2">
        <f ca="1">_xlfn.IFNA(MEDIAN(INDIRECT("'" &amp; L$2 &amp; "'!B" &amp; ROWS!L38),INDIRECT("'" &amp; L$2 &amp; "'!F" &amp; ROWS!L38),INDIRECT("'" &amp; L$2 &amp; "'!J" &amp; ROWS!L38)), "")</f>
        <v>0.01</v>
      </c>
      <c r="M17" s="2">
        <f ca="1">_xlfn.IFNA(MEDIAN(INDIRECT("'" &amp; M$2 &amp; "'!B" &amp; ROWS!M38),INDIRECT("'" &amp; M$2 &amp; "'!F" &amp; ROWS!M38),INDIRECT("'" &amp; M$2 &amp; "'!J" &amp; ROWS!M38)), "")</f>
        <v>0.26</v>
      </c>
      <c r="N17" s="2">
        <f ca="1">_xlfn.IFNA(MEDIAN(INDIRECT("'" &amp; N$2 &amp; "'!B" &amp; ROWS!N38),INDIRECT("'" &amp; N$2 &amp; "'!F" &amp; ROWS!N38),INDIRECT("'" &amp; N$2 &amp; "'!J" &amp; ROWS!N38)), "")</f>
        <v>0.44</v>
      </c>
      <c r="O17" s="2">
        <f ca="1">_xlfn.IFNA(MEDIAN(INDIRECT("'" &amp; O$2 &amp; "'!B" &amp; ROWS!O38),INDIRECT("'" &amp; O$2 &amp; "'!F" &amp; ROWS!O38),INDIRECT("'" &amp; O$2 &amp; "'!J" &amp; ROWS!O38)), "")</f>
        <v>0.2</v>
      </c>
      <c r="P17" s="2">
        <f ca="1">_xlfn.IFNA(MEDIAN(INDIRECT("'" &amp; P$2 &amp; "'!B" &amp; ROWS!P38),INDIRECT("'" &amp; P$2 &amp; "'!F" &amp; ROWS!P38),INDIRECT("'" &amp; P$2 &amp; "'!J" &amp; ROWS!P38)), "")</f>
        <v>7.0000000000000007E-2</v>
      </c>
      <c r="Q17" s="2">
        <f ca="1">_xlfn.IFNA(MEDIAN(INDIRECT("'" &amp; Q$2 &amp; "'!B" &amp; ROWS!Q38),INDIRECT("'" &amp; Q$2 &amp; "'!F" &amp; ROWS!Q38),INDIRECT("'" &amp; Q$2 &amp; "'!J" &amp; ROWS!Q38)), "")</f>
        <v>0.09</v>
      </c>
      <c r="R17" s="2">
        <f ca="1">_xlfn.IFNA(MEDIAN(INDIRECT("'" &amp; R$2 &amp; "'!B" &amp; ROWS!R38),INDIRECT("'" &amp; R$2 &amp; "'!F" &amp; ROWS!R38),INDIRECT("'" &amp; R$2 &amp; "'!J" &amp; ROWS!R38)), "")</f>
        <v>0.02</v>
      </c>
      <c r="S17" s="2">
        <f ca="1">_xlfn.IFNA(MEDIAN(INDIRECT("'" &amp; S$2 &amp; "'!B" &amp; ROWS!S38),INDIRECT("'" &amp; S$2 &amp; "'!F" &amp; ROWS!S38),INDIRECT("'" &amp; S$2 &amp; "'!J" &amp; ROWS!S38)), "")</f>
        <v>0.04</v>
      </c>
      <c r="T17" s="2">
        <f ca="1">_xlfn.IFNA(MEDIAN(INDIRECT("'" &amp; T$2 &amp; "'!B" &amp; ROWS!T38),INDIRECT("'" &amp; T$2 &amp; "'!F" &amp; ROWS!T38),INDIRECT("'" &amp; T$2 &amp; "'!J" &amp; ROWS!T38)), "")</f>
        <v>0.01</v>
      </c>
      <c r="U17" s="2">
        <f ca="1">_xlfn.IFNA(MEDIAN(INDIRECT("'" &amp; U$2 &amp; "'!B" &amp; ROWS!U38),INDIRECT("'" &amp; U$2 &amp; "'!F" &amp; ROWS!U38),INDIRECT("'" &amp; U$2 &amp; "'!J" &amp; ROWS!U38)), "")</f>
        <v>0.27</v>
      </c>
      <c r="V17" s="2">
        <f ca="1">_xlfn.IFNA(MEDIAN(INDIRECT("'" &amp; V$2 &amp; "'!B" &amp; ROWS!V38),INDIRECT("'" &amp; V$2 &amp; "'!F" &amp; ROWS!V38),INDIRECT("'" &amp; V$2 &amp; "'!J" &amp; ROWS!V38)), "")</f>
        <v>0.43</v>
      </c>
      <c r="W17" s="2">
        <f ca="1">_xlfn.IFNA(MEDIAN(INDIRECT("'" &amp; W$2 &amp; "'!B" &amp; ROWS!W38),INDIRECT("'" &amp; W$2 &amp; "'!F" &amp; ROWS!W38),INDIRECT("'" &amp; W$2 &amp; "'!J" &amp; ROWS!W38)), "")</f>
        <v>0.22</v>
      </c>
      <c r="X17" s="2">
        <f ca="1">_xlfn.IFNA(MEDIAN(INDIRECT("'" &amp; X$2 &amp; "'!B" &amp; ROWS!X38),INDIRECT("'" &amp; X$2 &amp; "'!F" &amp; ROWS!X38),INDIRECT("'" &amp; X$2 &amp; "'!J" &amp; ROWS!X38)), "")</f>
        <v>0.06</v>
      </c>
      <c r="Y17" s="2">
        <f ca="1">_xlfn.IFNA(MEDIAN(INDIRECT("'" &amp; Y$2 &amp; "'!B" &amp; ROWS!Y38),INDIRECT("'" &amp; Y$2 &amp; "'!F" &amp; ROWS!Y38),INDIRECT("'" &amp; Y$2 &amp; "'!J" &amp; ROWS!Y38)), "")</f>
        <v>0.09</v>
      </c>
    </row>
    <row r="18" spans="1:25" x14ac:dyDescent="0.25">
      <c r="A18" t="str">
        <f>'bu-tec-per'!A38</f>
        <v>gccExtensions</v>
      </c>
      <c r="B18" s="2">
        <f ca="1">_xlfn.IFNA(MEDIAN(INDIRECT("'" &amp; B$2 &amp; "'!B" &amp; ROWS!B39),INDIRECT("'" &amp; B$2 &amp; "'!F" &amp; ROWS!B39),INDIRECT("'" &amp; B$2 &amp; "'!J" &amp; ROWS!B39)), "")</f>
        <v>7.0000000000000007E-2</v>
      </c>
      <c r="C18" s="2">
        <f ca="1">_xlfn.IFNA(MEDIAN(INDIRECT("'" &amp; C$2 &amp; "'!B" &amp; ROWS!C39),INDIRECT("'" &amp; C$2 &amp; "'!F" &amp; ROWS!C39),INDIRECT("'" &amp; C$2 &amp; "'!J" &amp; ROWS!C39)), "")</f>
        <v>7.0000000000000007E-2</v>
      </c>
      <c r="D18" s="2">
        <f ca="1">_xlfn.IFNA(MEDIAN(INDIRECT("'" &amp; D$2 &amp; "'!B" &amp; ROWS!D39),INDIRECT("'" &amp; D$2 &amp; "'!F" &amp; ROWS!D39),INDIRECT("'" &amp; D$2 &amp; "'!J" &amp; ROWS!D39)), "")</f>
        <v>0.03</v>
      </c>
      <c r="E18" s="2">
        <f ca="1">_xlfn.IFNA(MEDIAN(INDIRECT("'" &amp; E$2 &amp; "'!B" &amp; ROWS!E39),INDIRECT("'" &amp; E$2 &amp; "'!F" &amp; ROWS!E39),INDIRECT("'" &amp; E$2 &amp; "'!J" &amp; ROWS!E39)), "")</f>
        <v>0.47</v>
      </c>
      <c r="F18" s="2">
        <f ca="1">_xlfn.IFNA(MEDIAN(INDIRECT("'" &amp; F$2 &amp; "'!B" &amp; ROWS!F39),INDIRECT("'" &amp; F$2 &amp; "'!F" &amp; ROWS!F39),INDIRECT("'" &amp; F$2 &amp; "'!J" &amp; ROWS!F39)), "")</f>
        <v>0.6</v>
      </c>
      <c r="G18" s="2">
        <f ca="1">_xlfn.IFNA(MEDIAN(INDIRECT("'" &amp; G$2 &amp; "'!B" &amp; ROWS!G39),INDIRECT("'" &amp; G$2 &amp; "'!F" &amp; ROWS!G39),INDIRECT("'" &amp; G$2 &amp; "'!J" &amp; ROWS!G39)), "")</f>
        <v>0.34</v>
      </c>
      <c r="H18" s="2">
        <f ca="1">_xlfn.IFNA(MEDIAN(INDIRECT("'" &amp; H$2 &amp; "'!B" &amp; ROWS!H39),INDIRECT("'" &amp; H$2 &amp; "'!F" &amp; ROWS!H39),INDIRECT("'" &amp; H$2 &amp; "'!J" &amp; ROWS!H39)), "")</f>
        <v>1.52</v>
      </c>
      <c r="I18" s="2">
        <f ca="1">_xlfn.IFNA(MEDIAN(INDIRECT("'" &amp; I$2 &amp; "'!B" &amp; ROWS!I39),INDIRECT("'" &amp; I$2 &amp; "'!F" &amp; ROWS!I39),INDIRECT("'" &amp; I$2 &amp; "'!J" &amp; ROWS!I39)), "")</f>
        <v>1.47</v>
      </c>
      <c r="J18" s="2">
        <f ca="1">_xlfn.IFNA(MEDIAN(INDIRECT("'" &amp; J$2 &amp; "'!B" &amp; ROWS!J39),INDIRECT("'" &amp; J$2 &amp; "'!F" &amp; ROWS!J39),INDIRECT("'" &amp; J$2 &amp; "'!J" &amp; ROWS!J39)), "")</f>
        <v>0.02</v>
      </c>
      <c r="K18" s="2">
        <f ca="1">_xlfn.IFNA(MEDIAN(INDIRECT("'" &amp; K$2 &amp; "'!B" &amp; ROWS!K39),INDIRECT("'" &amp; K$2 &amp; "'!F" &amp; ROWS!K39),INDIRECT("'" &amp; K$2 &amp; "'!J" &amp; ROWS!K39)), "")</f>
        <v>0.04</v>
      </c>
      <c r="L18" s="2">
        <f ca="1">_xlfn.IFNA(MEDIAN(INDIRECT("'" &amp; L$2 &amp; "'!B" &amp; ROWS!L39),INDIRECT("'" &amp; L$2 &amp; "'!F" &amp; ROWS!L39),INDIRECT("'" &amp; L$2 &amp; "'!J" &amp; ROWS!L39)), "")</f>
        <v>0.01</v>
      </c>
      <c r="M18" s="2">
        <f ca="1">_xlfn.IFNA(MEDIAN(INDIRECT("'" &amp; M$2 &amp; "'!B" &amp; ROWS!M39),INDIRECT("'" &amp; M$2 &amp; "'!F" &amp; ROWS!M39),INDIRECT("'" &amp; M$2 &amp; "'!J" &amp; ROWS!M39)), "")</f>
        <v>0.36</v>
      </c>
      <c r="N18" s="2">
        <f ca="1">_xlfn.IFNA(MEDIAN(INDIRECT("'" &amp; N$2 &amp; "'!B" &amp; ROWS!N39),INDIRECT("'" &amp; N$2 &amp; "'!F" &amp; ROWS!N39),INDIRECT("'" &amp; N$2 &amp; "'!J" &amp; ROWS!N39)), "")</f>
        <v>0.53</v>
      </c>
      <c r="O18" s="2">
        <f ca="1">_xlfn.IFNA(MEDIAN(INDIRECT("'" &amp; O$2 &amp; "'!B" &amp; ROWS!O39),INDIRECT("'" &amp; O$2 &amp; "'!F" &amp; ROWS!O39),INDIRECT("'" &amp; O$2 &amp; "'!J" &amp; ROWS!O39)), "")</f>
        <v>0.3</v>
      </c>
      <c r="P18" s="2">
        <f ca="1">_xlfn.IFNA(MEDIAN(INDIRECT("'" &amp; P$2 &amp; "'!B" &amp; ROWS!P39),INDIRECT("'" &amp; P$2 &amp; "'!F" &amp; ROWS!P39),INDIRECT("'" &amp; P$2 &amp; "'!J" &amp; ROWS!P39)), "")</f>
        <v>0.08</v>
      </c>
      <c r="Q18" s="2">
        <f ca="1">_xlfn.IFNA(MEDIAN(INDIRECT("'" &amp; Q$2 &amp; "'!B" &amp; ROWS!Q39),INDIRECT("'" &amp; Q$2 &amp; "'!F" &amp; ROWS!Q39),INDIRECT("'" &amp; Q$2 &amp; "'!J" &amp; ROWS!Q39)), "")</f>
        <v>0.1</v>
      </c>
      <c r="R18" s="2">
        <f ca="1">_xlfn.IFNA(MEDIAN(INDIRECT("'" &amp; R$2 &amp; "'!B" &amp; ROWS!R39),INDIRECT("'" &amp; R$2 &amp; "'!F" &amp; ROWS!R39),INDIRECT("'" &amp; R$2 &amp; "'!J" &amp; ROWS!R39)), "")</f>
        <v>0.02</v>
      </c>
      <c r="S18" s="2">
        <f ca="1">_xlfn.IFNA(MEDIAN(INDIRECT("'" &amp; S$2 &amp; "'!B" &amp; ROWS!S39),INDIRECT("'" &amp; S$2 &amp; "'!F" &amp; ROWS!S39),INDIRECT("'" &amp; S$2 &amp; "'!J" &amp; ROWS!S39)), "")</f>
        <v>0.04</v>
      </c>
      <c r="T18" s="2">
        <f ca="1">_xlfn.IFNA(MEDIAN(INDIRECT("'" &amp; T$2 &amp; "'!B" &amp; ROWS!T39),INDIRECT("'" &amp; T$2 &amp; "'!F" &amp; ROWS!T39),INDIRECT("'" &amp; T$2 &amp; "'!J" &amp; ROWS!T39)), "")</f>
        <v>0.02</v>
      </c>
      <c r="U18" s="2">
        <f ca="1">_xlfn.IFNA(MEDIAN(INDIRECT("'" &amp; U$2 &amp; "'!B" &amp; ROWS!U39),INDIRECT("'" &amp; U$2 &amp; "'!F" &amp; ROWS!U39),INDIRECT("'" &amp; U$2 &amp; "'!J" &amp; ROWS!U39)), "")</f>
        <v>0.38</v>
      </c>
      <c r="V18" s="2">
        <f ca="1">_xlfn.IFNA(MEDIAN(INDIRECT("'" &amp; V$2 &amp; "'!B" &amp; ROWS!V39),INDIRECT("'" &amp; V$2 &amp; "'!F" &amp; ROWS!V39),INDIRECT("'" &amp; V$2 &amp; "'!J" &amp; ROWS!V39)), "")</f>
        <v>0.52</v>
      </c>
      <c r="W18" s="2">
        <f ca="1">_xlfn.IFNA(MEDIAN(INDIRECT("'" &amp; W$2 &amp; "'!B" &amp; ROWS!W39),INDIRECT("'" &amp; W$2 &amp; "'!F" &amp; ROWS!W39),INDIRECT("'" &amp; W$2 &amp; "'!J" &amp; ROWS!W39)), "")</f>
        <v>0.31</v>
      </c>
      <c r="X18" s="2">
        <f ca="1">_xlfn.IFNA(MEDIAN(INDIRECT("'" &amp; X$2 &amp; "'!B" &amp; ROWS!X39),INDIRECT("'" &amp; X$2 &amp; "'!F" &amp; ROWS!X39),INDIRECT("'" &amp; X$2 &amp; "'!J" &amp; ROWS!X39)), "")</f>
        <v>0.08</v>
      </c>
      <c r="Y18" s="2">
        <f ca="1">_xlfn.IFNA(MEDIAN(INDIRECT("'" &amp; Y$2 &amp; "'!B" &amp; ROWS!Y39),INDIRECT("'" &amp; Y$2 &amp; "'!F" &amp; ROWS!Y39),INDIRECT("'" &amp; Y$2 &amp; "'!J" &amp; ROWS!Y39)), "")</f>
        <v>0.1</v>
      </c>
    </row>
    <row r="19" spans="1:25" x14ac:dyDescent="0.25">
      <c r="A19" t="str">
        <f>'bu-tec-per'!A39</f>
        <v>genericUnion</v>
      </c>
      <c r="B19" s="2">
        <f ca="1">_xlfn.IFNA(MEDIAN(INDIRECT("'" &amp; B$2 &amp; "'!B" &amp; ROWS!B40),INDIRECT("'" &amp; B$2 &amp; "'!F" &amp; ROWS!B40),INDIRECT("'" &amp; B$2 &amp; "'!J" &amp; ROWS!B40)), "")</f>
        <v>0.08</v>
      </c>
      <c r="C19" s="2">
        <f ca="1">_xlfn.IFNA(MEDIAN(INDIRECT("'" &amp; C$2 &amp; "'!B" &amp; ROWS!C40),INDIRECT("'" &amp; C$2 &amp; "'!F" &amp; ROWS!C40),INDIRECT("'" &amp; C$2 &amp; "'!J" &amp; ROWS!C40)), "")</f>
        <v>7.0000000000000007E-2</v>
      </c>
      <c r="D19" s="2">
        <f ca="1">_xlfn.IFNA(MEDIAN(INDIRECT("'" &amp; D$2 &amp; "'!B" &amp; ROWS!D40),INDIRECT("'" &amp; D$2 &amp; "'!F" &amp; ROWS!D40),INDIRECT("'" &amp; D$2 &amp; "'!J" &amp; ROWS!D40)), "")</f>
        <v>0.04</v>
      </c>
      <c r="E19" s="2">
        <f ca="1">_xlfn.IFNA(MEDIAN(INDIRECT("'" &amp; E$2 &amp; "'!B" &amp; ROWS!E40),INDIRECT("'" &amp; E$2 &amp; "'!F" &amp; ROWS!E40),INDIRECT("'" &amp; E$2 &amp; "'!J" &amp; ROWS!E40)), "")</f>
        <v>0.56999999999999995</v>
      </c>
      <c r="F19" s="2">
        <f ca="1">_xlfn.IFNA(MEDIAN(INDIRECT("'" &amp; F$2 &amp; "'!B" &amp; ROWS!F40),INDIRECT("'" &amp; F$2 &amp; "'!F" &amp; ROWS!F40),INDIRECT("'" &amp; F$2 &amp; "'!J" &amp; ROWS!F40)), "")</f>
        <v>0.71</v>
      </c>
      <c r="G19" s="2">
        <f ca="1">_xlfn.IFNA(MEDIAN(INDIRECT("'" &amp; G$2 &amp; "'!B" &amp; ROWS!G40),INDIRECT("'" &amp; G$2 &amp; "'!F" &amp; ROWS!G40),INDIRECT("'" &amp; G$2 &amp; "'!J" &amp; ROWS!G40)), "")</f>
        <v>0.43</v>
      </c>
      <c r="H19" s="2">
        <f ca="1">_xlfn.IFNA(MEDIAN(INDIRECT("'" &amp; H$2 &amp; "'!B" &amp; ROWS!H40),INDIRECT("'" &amp; H$2 &amp; "'!F" &amp; ROWS!H40),INDIRECT("'" &amp; H$2 &amp; "'!J" &amp; ROWS!H40)), "")</f>
        <v>1.86</v>
      </c>
      <c r="I19" s="2">
        <f ca="1">_xlfn.IFNA(MEDIAN(INDIRECT("'" &amp; I$2 &amp; "'!B" &amp; ROWS!I40),INDIRECT("'" &amp; I$2 &amp; "'!F" &amp; ROWS!I40),INDIRECT("'" &amp; I$2 &amp; "'!J" &amp; ROWS!I40)), "")</f>
        <v>1.74</v>
      </c>
      <c r="J19" s="2">
        <f ca="1">_xlfn.IFNA(MEDIAN(INDIRECT("'" &amp; J$2 &amp; "'!B" &amp; ROWS!J40),INDIRECT("'" &amp; J$2 &amp; "'!F" &amp; ROWS!J40),INDIRECT("'" &amp; J$2 &amp; "'!J" &amp; ROWS!J40)), "")</f>
        <v>0.02</v>
      </c>
      <c r="K19" s="2">
        <f ca="1">_xlfn.IFNA(MEDIAN(INDIRECT("'" &amp; K$2 &amp; "'!B" &amp; ROWS!K40),INDIRECT("'" &amp; K$2 &amp; "'!F" &amp; ROWS!K40),INDIRECT("'" &amp; K$2 &amp; "'!J" &amp; ROWS!K40)), "")</f>
        <v>0.04</v>
      </c>
      <c r="L19" s="2">
        <f ca="1">_xlfn.IFNA(MEDIAN(INDIRECT("'" &amp; L$2 &amp; "'!B" &amp; ROWS!L40),INDIRECT("'" &amp; L$2 &amp; "'!F" &amp; ROWS!L40),INDIRECT("'" &amp; L$2 &amp; "'!J" &amp; ROWS!L40)), "")</f>
        <v>0.02</v>
      </c>
      <c r="M19" s="2">
        <f ca="1">_xlfn.IFNA(MEDIAN(INDIRECT("'" &amp; M$2 &amp; "'!B" &amp; ROWS!M40),INDIRECT("'" &amp; M$2 &amp; "'!F" &amp; ROWS!M40),INDIRECT("'" &amp; M$2 &amp; "'!J" &amp; ROWS!M40)), "")</f>
        <v>0.4</v>
      </c>
      <c r="N19" s="2">
        <f ca="1">_xlfn.IFNA(MEDIAN(INDIRECT("'" &amp; N$2 &amp; "'!B" &amp; ROWS!N40),INDIRECT("'" &amp; N$2 &amp; "'!F" &amp; ROWS!N40),INDIRECT("'" &amp; N$2 &amp; "'!J" &amp; ROWS!N40)), "")</f>
        <v>0.6</v>
      </c>
      <c r="O19" s="2">
        <f ca="1">_xlfn.IFNA(MEDIAN(INDIRECT("'" &amp; O$2 &amp; "'!B" &amp; ROWS!O40),INDIRECT("'" &amp; O$2 &amp; "'!F" &amp; ROWS!O40),INDIRECT("'" &amp; O$2 &amp; "'!J" &amp; ROWS!O40)), "")</f>
        <v>0.34</v>
      </c>
      <c r="P19" s="2">
        <f ca="1">_xlfn.IFNA(MEDIAN(INDIRECT("'" &amp; P$2 &amp; "'!B" &amp; ROWS!P40),INDIRECT("'" &amp; P$2 &amp; "'!F" &amp; ROWS!P40),INDIRECT("'" &amp; P$2 &amp; "'!J" &amp; ROWS!P40)), "")</f>
        <v>7.0000000000000007E-2</v>
      </c>
      <c r="Q19" s="2">
        <f ca="1">_xlfn.IFNA(MEDIAN(INDIRECT("'" &amp; Q$2 &amp; "'!B" &amp; ROWS!Q40),INDIRECT("'" &amp; Q$2 &amp; "'!F" &amp; ROWS!Q40),INDIRECT("'" &amp; Q$2 &amp; "'!J" &amp; ROWS!Q40)), "")</f>
        <v>0.09</v>
      </c>
      <c r="R19" s="2">
        <f ca="1">_xlfn.IFNA(MEDIAN(INDIRECT("'" &amp; R$2 &amp; "'!B" &amp; ROWS!R40),INDIRECT("'" &amp; R$2 &amp; "'!F" &amp; ROWS!R40),INDIRECT("'" &amp; R$2 &amp; "'!J" &amp; ROWS!R40)), "")</f>
        <v>0.02</v>
      </c>
      <c r="S19" s="2">
        <f ca="1">_xlfn.IFNA(MEDIAN(INDIRECT("'" &amp; S$2 &amp; "'!B" &amp; ROWS!S40),INDIRECT("'" &amp; S$2 &amp; "'!F" &amp; ROWS!S40),INDIRECT("'" &amp; S$2 &amp; "'!J" &amp; ROWS!S40)), "")</f>
        <v>0.04</v>
      </c>
      <c r="T19" s="2">
        <f ca="1">_xlfn.IFNA(MEDIAN(INDIRECT("'" &amp; T$2 &amp; "'!B" &amp; ROWS!T40),INDIRECT("'" &amp; T$2 &amp; "'!F" &amp; ROWS!T40),INDIRECT("'" &amp; T$2 &amp; "'!J" &amp; ROWS!T40)), "")</f>
        <v>0.02</v>
      </c>
      <c r="U19" s="2">
        <f ca="1">_xlfn.IFNA(MEDIAN(INDIRECT("'" &amp; U$2 &amp; "'!B" &amp; ROWS!U40),INDIRECT("'" &amp; U$2 &amp; "'!F" &amp; ROWS!U40),INDIRECT("'" &amp; U$2 &amp; "'!J" &amp; ROWS!U40)), "")</f>
        <v>0.42</v>
      </c>
      <c r="V19" s="2">
        <f ca="1">_xlfn.IFNA(MEDIAN(INDIRECT("'" &amp; V$2 &amp; "'!B" &amp; ROWS!V40),INDIRECT("'" &amp; V$2 &amp; "'!F" &amp; ROWS!V40),INDIRECT("'" &amp; V$2 &amp; "'!J" &amp; ROWS!V40)), "")</f>
        <v>0.59</v>
      </c>
      <c r="W19" s="2">
        <f ca="1">_xlfn.IFNA(MEDIAN(INDIRECT("'" &amp; W$2 &amp; "'!B" &amp; ROWS!W40),INDIRECT("'" &amp; W$2 &amp; "'!F" &amp; ROWS!W40),INDIRECT("'" &amp; W$2 &amp; "'!J" &amp; ROWS!W40)), "")</f>
        <v>0.38</v>
      </c>
      <c r="X19" s="2">
        <f ca="1">_xlfn.IFNA(MEDIAN(INDIRECT("'" &amp; X$2 &amp; "'!B" &amp; ROWS!X40),INDIRECT("'" &amp; X$2 &amp; "'!F" &amp; ROWS!X40),INDIRECT("'" &amp; X$2 &amp; "'!J" &amp; ROWS!X40)), "")</f>
        <v>7.0000000000000007E-2</v>
      </c>
      <c r="Y19" s="2">
        <f ca="1">_xlfn.IFNA(MEDIAN(INDIRECT("'" &amp; Y$2 &amp; "'!B" &amp; ROWS!Y40),INDIRECT("'" &amp; Y$2 &amp; "'!F" &amp; ROWS!Y40),INDIRECT("'" &amp; Y$2 &amp; "'!J" &amp; ROWS!Y40)), "")</f>
        <v>0.09</v>
      </c>
    </row>
    <row r="20" spans="1:25" x14ac:dyDescent="0.25">
      <c r="A20" t="str">
        <f>'bu-tec-per'!A42</f>
        <v>heap</v>
      </c>
      <c r="B20" s="2">
        <f ca="1">_xlfn.IFNA(MEDIAN(INDIRECT("'" &amp; B$2 &amp; "'!B" &amp; ROWS!B43),INDIRECT("'" &amp; B$2 &amp; "'!F" &amp; ROWS!B43),INDIRECT("'" &amp; B$2 &amp; "'!J" &amp; ROWS!B43)), "")</f>
        <v>1.28</v>
      </c>
      <c r="C20" s="2">
        <f ca="1">_xlfn.IFNA(MEDIAN(INDIRECT("'" &amp; C$2 &amp; "'!B" &amp; ROWS!C43),INDIRECT("'" &amp; C$2 &amp; "'!F" &amp; ROWS!C43),INDIRECT("'" &amp; C$2 &amp; "'!J" &amp; ROWS!C43)), "")</f>
        <v>2.2000000000000002</v>
      </c>
      <c r="D20" s="2">
        <f ca="1">_xlfn.IFNA(MEDIAN(INDIRECT("'" &amp; D$2 &amp; "'!B" &amp; ROWS!D43),INDIRECT("'" &amp; D$2 &amp; "'!F" &amp; ROWS!D43),INDIRECT("'" &amp; D$2 &amp; "'!J" &amp; ROWS!D43)), "")</f>
        <v>0.74</v>
      </c>
      <c r="E20" s="2">
        <f ca="1">_xlfn.IFNA(MEDIAN(INDIRECT("'" &amp; E$2 &amp; "'!B" &amp; ROWS!E43),INDIRECT("'" &amp; E$2 &amp; "'!F" &amp; ROWS!E43),INDIRECT("'" &amp; E$2 &amp; "'!J" &amp; ROWS!E43)), "")</f>
        <v>15.39</v>
      </c>
      <c r="F20" s="2">
        <f ca="1">_xlfn.IFNA(MEDIAN(INDIRECT("'" &amp; F$2 &amp; "'!B" &amp; ROWS!F43),INDIRECT("'" &amp; F$2 &amp; "'!F" &amp; ROWS!F43),INDIRECT("'" &amp; F$2 &amp; "'!J" &amp; ROWS!F43)), "")</f>
        <v>25.18</v>
      </c>
      <c r="G20" s="2">
        <f ca="1">_xlfn.IFNA(MEDIAN(INDIRECT("'" &amp; G$2 &amp; "'!B" &amp; ROWS!G43),INDIRECT("'" &amp; G$2 &amp; "'!F" &amp; ROWS!G43),INDIRECT("'" &amp; G$2 &amp; "'!J" &amp; ROWS!G43)), "")</f>
        <v>12.37</v>
      </c>
      <c r="H20" s="2">
        <f ca="1">_xlfn.IFNA(MEDIAN(INDIRECT("'" &amp; H$2 &amp; "'!B" &amp; ROWS!H43),INDIRECT("'" &amp; H$2 &amp; "'!F" &amp; ROWS!H43),INDIRECT("'" &amp; H$2 &amp; "'!J" &amp; ROWS!H43)), "")</f>
        <v>11.78</v>
      </c>
      <c r="I20" s="2">
        <f ca="1">_xlfn.IFNA(MEDIAN(INDIRECT("'" &amp; I$2 &amp; "'!B" &amp; ROWS!I43),INDIRECT("'" &amp; I$2 &amp; "'!F" &amp; ROWS!I43),INDIRECT("'" &amp; I$2 &amp; "'!J" &amp; ROWS!I43)), "")</f>
        <v>13.6</v>
      </c>
      <c r="J20" s="2">
        <f ca="1">_xlfn.IFNA(MEDIAN(INDIRECT("'" &amp; J$2 &amp; "'!B" &amp; ROWS!J43),INDIRECT("'" &amp; J$2 &amp; "'!F" &amp; ROWS!J43),INDIRECT("'" &amp; J$2 &amp; "'!J" &amp; ROWS!J43)), "")</f>
        <v>0.93</v>
      </c>
      <c r="K20" s="2">
        <f ca="1">_xlfn.IFNA(MEDIAN(INDIRECT("'" &amp; K$2 &amp; "'!B" &amp; ROWS!K43),INDIRECT("'" &amp; K$2 &amp; "'!F" &amp; ROWS!K43),INDIRECT("'" &amp; K$2 &amp; "'!J" &amp; ROWS!K43)), "")</f>
        <v>1.88</v>
      </c>
      <c r="L20" s="2">
        <f ca="1">_xlfn.IFNA(MEDIAN(INDIRECT("'" &amp; L$2 &amp; "'!B" &amp; ROWS!L43),INDIRECT("'" &amp; L$2 &amp; "'!F" &amp; ROWS!L43),INDIRECT("'" &amp; L$2 &amp; "'!J" &amp; ROWS!L43)), "")</f>
        <v>0.66</v>
      </c>
      <c r="M20" s="2">
        <f ca="1">_xlfn.IFNA(MEDIAN(INDIRECT("'" &amp; M$2 &amp; "'!B" &amp; ROWS!M43),INDIRECT("'" &amp; M$2 &amp; "'!F" &amp; ROWS!M43),INDIRECT("'" &amp; M$2 &amp; "'!J" &amp; ROWS!M43)), "")</f>
        <v>14.14</v>
      </c>
      <c r="N20" s="2">
        <f ca="1">_xlfn.IFNA(MEDIAN(INDIRECT("'" &amp; N$2 &amp; "'!B" &amp; ROWS!N43),INDIRECT("'" &amp; N$2 &amp; "'!F" &amp; ROWS!N43),INDIRECT("'" &amp; N$2 &amp; "'!J" &amp; ROWS!N43)), "")</f>
        <v>23.75</v>
      </c>
      <c r="O20" s="2">
        <f ca="1">_xlfn.IFNA(MEDIAN(INDIRECT("'" &amp; O$2 &amp; "'!B" &amp; ROWS!O43),INDIRECT("'" &amp; O$2 &amp; "'!F" &amp; ROWS!O43),INDIRECT("'" &amp; O$2 &amp; "'!J" &amp; ROWS!O43)), "")</f>
        <v>11.84</v>
      </c>
      <c r="P20" s="2">
        <f ca="1">_xlfn.IFNA(MEDIAN(INDIRECT("'" &amp; P$2 &amp; "'!B" &amp; ROWS!P43),INDIRECT("'" &amp; P$2 &amp; "'!F" &amp; ROWS!P43),INDIRECT("'" &amp; P$2 &amp; "'!J" &amp; ROWS!P43)), "")</f>
        <v>1.39</v>
      </c>
      <c r="Q20" s="2">
        <f ca="1">_xlfn.IFNA(MEDIAN(INDIRECT("'" &amp; Q$2 &amp; "'!B" &amp; ROWS!Q43),INDIRECT("'" &amp; Q$2 &amp; "'!F" &amp; ROWS!Q43),INDIRECT("'" &amp; Q$2 &amp; "'!J" &amp; ROWS!Q43)), "")</f>
        <v>2.0699999999999998</v>
      </c>
      <c r="R20" s="2">
        <f ca="1">_xlfn.IFNA(MEDIAN(INDIRECT("'" &amp; R$2 &amp; "'!B" &amp; ROWS!R43),INDIRECT("'" &amp; R$2 &amp; "'!F" &amp; ROWS!R43),INDIRECT("'" &amp; R$2 &amp; "'!J" &amp; ROWS!R43)), "")</f>
        <v>1</v>
      </c>
      <c r="S20" s="2">
        <f ca="1">_xlfn.IFNA(MEDIAN(INDIRECT("'" &amp; S$2 &amp; "'!B" &amp; ROWS!S43),INDIRECT("'" &amp; S$2 &amp; "'!F" &amp; ROWS!S43),INDIRECT("'" &amp; S$2 &amp; "'!J" &amp; ROWS!S43)), "")</f>
        <v>1.84</v>
      </c>
      <c r="T20" s="2">
        <f ca="1">_xlfn.IFNA(MEDIAN(INDIRECT("'" &amp; T$2 &amp; "'!B" &amp; ROWS!T43),INDIRECT("'" &amp; T$2 &amp; "'!F" &amp; ROWS!T43),INDIRECT("'" &amp; T$2 &amp; "'!J" &amp; ROWS!T43)), "")</f>
        <v>0.66</v>
      </c>
      <c r="U20" s="2">
        <f ca="1">_xlfn.IFNA(MEDIAN(INDIRECT("'" &amp; U$2 &amp; "'!B" &amp; ROWS!U43),INDIRECT("'" &amp; U$2 &amp; "'!F" &amp; ROWS!U43),INDIRECT("'" &amp; U$2 &amp; "'!J" &amp; ROWS!U43)), "")</f>
        <v>14.38</v>
      </c>
      <c r="V20" s="2">
        <f ca="1">_xlfn.IFNA(MEDIAN(INDIRECT("'" &amp; V$2 &amp; "'!B" &amp; ROWS!V43),INDIRECT("'" &amp; V$2 &amp; "'!F" &amp; ROWS!V43),INDIRECT("'" &amp; V$2 &amp; "'!J" &amp; ROWS!V43)), "")</f>
        <v>23.84</v>
      </c>
      <c r="W20" s="2">
        <f ca="1">_xlfn.IFNA(MEDIAN(INDIRECT("'" &amp; W$2 &amp; "'!B" &amp; ROWS!W43),INDIRECT("'" &amp; W$2 &amp; "'!F" &amp; ROWS!W43),INDIRECT("'" &amp; W$2 &amp; "'!J" &amp; ROWS!W43)), "")</f>
        <v>11.87</v>
      </c>
      <c r="X20" s="2">
        <f ca="1">_xlfn.IFNA(MEDIAN(INDIRECT("'" &amp; X$2 &amp; "'!B" &amp; ROWS!X43),INDIRECT("'" &amp; X$2 &amp; "'!F" &amp; ROWS!X43),INDIRECT("'" &amp; X$2 &amp; "'!J" &amp; ROWS!X43)), "")</f>
        <v>1.4</v>
      </c>
      <c r="Y20" s="2">
        <f ca="1">_xlfn.IFNA(MEDIAN(INDIRECT("'" &amp; Y$2 &amp; "'!B" &amp; ROWS!Y43),INDIRECT("'" &amp; Y$2 &amp; "'!F" &amp; ROWS!Y43),INDIRECT("'" &amp; Y$2 &amp; "'!J" &amp; ROWS!Y43)), "")</f>
        <v>2.0099999999999998</v>
      </c>
    </row>
    <row r="21" spans="1:25" x14ac:dyDescent="0.25">
      <c r="A21" t="str">
        <f>'bu-tec-per'!A44</f>
        <v>identFuncDeclarator</v>
      </c>
      <c r="B21" s="2">
        <f ca="1">_xlfn.IFNA(MEDIAN(INDIRECT("'" &amp; B$2 &amp; "'!B" &amp; ROWS!B45),INDIRECT("'" &amp; B$2 &amp; "'!F" &amp; ROWS!B45),INDIRECT("'" &amp; B$2 &amp; "'!J" &amp; ROWS!B45)), "")</f>
        <v>0.06</v>
      </c>
      <c r="C21" s="2">
        <f ca="1">_xlfn.IFNA(MEDIAN(INDIRECT("'" &amp; C$2 &amp; "'!B" &amp; ROWS!C45),INDIRECT("'" &amp; C$2 &amp; "'!F" &amp; ROWS!C45),INDIRECT("'" &amp; C$2 &amp; "'!J" &amp; ROWS!C45)), "")</f>
        <v>0.06</v>
      </c>
      <c r="D21" s="2">
        <f ca="1">_xlfn.IFNA(MEDIAN(INDIRECT("'" &amp; D$2 &amp; "'!B" &amp; ROWS!D45),INDIRECT("'" &amp; D$2 &amp; "'!F" &amp; ROWS!D45),INDIRECT("'" &amp; D$2 &amp; "'!J" &amp; ROWS!D45)), "")</f>
        <v>0.03</v>
      </c>
      <c r="E21" s="2">
        <f ca="1">_xlfn.IFNA(MEDIAN(INDIRECT("'" &amp; E$2 &amp; "'!B" &amp; ROWS!E45),INDIRECT("'" &amp; E$2 &amp; "'!F" &amp; ROWS!E45),INDIRECT("'" &amp; E$2 &amp; "'!J" &amp; ROWS!E45)), "")</f>
        <v>0.37</v>
      </c>
      <c r="F21" s="2">
        <f ca="1">_xlfn.IFNA(MEDIAN(INDIRECT("'" &amp; F$2 &amp; "'!B" &amp; ROWS!F45),INDIRECT("'" &amp; F$2 &amp; "'!F" &amp; ROWS!F45),INDIRECT("'" &amp; F$2 &amp; "'!J" &amp; ROWS!F45)), "")</f>
        <v>0.5</v>
      </c>
      <c r="G21" s="2">
        <f ca="1">_xlfn.IFNA(MEDIAN(INDIRECT("'" &amp; G$2 &amp; "'!B" &amp; ROWS!G45),INDIRECT("'" &amp; G$2 &amp; "'!F" &amp; ROWS!G45),INDIRECT("'" &amp; G$2 &amp; "'!J" &amp; ROWS!G45)), "")</f>
        <v>0.25</v>
      </c>
      <c r="H21" s="2">
        <f ca="1">_xlfn.IFNA(MEDIAN(INDIRECT("'" &amp; H$2 &amp; "'!B" &amp; ROWS!H45),INDIRECT("'" &amp; H$2 &amp; "'!F" &amp; ROWS!H45),INDIRECT("'" &amp; H$2 &amp; "'!J" &amp; ROWS!H45)), "")</f>
        <v>1.38</v>
      </c>
      <c r="I21" s="2">
        <f ca="1">_xlfn.IFNA(MEDIAN(INDIRECT("'" &amp; I$2 &amp; "'!B" &amp; ROWS!I45),INDIRECT("'" &amp; I$2 &amp; "'!F" &amp; ROWS!I45),INDIRECT("'" &amp; I$2 &amp; "'!J" &amp; ROWS!I45)), "")</f>
        <v>1.34</v>
      </c>
      <c r="J21" s="2">
        <f ca="1">_xlfn.IFNA(MEDIAN(INDIRECT("'" &amp; J$2 &amp; "'!B" &amp; ROWS!J45),INDIRECT("'" &amp; J$2 &amp; "'!F" &amp; ROWS!J45),INDIRECT("'" &amp; J$2 &amp; "'!J" &amp; ROWS!J45)), "")</f>
        <v>0.02</v>
      </c>
      <c r="K21" s="2">
        <f ca="1">_xlfn.IFNA(MEDIAN(INDIRECT("'" &amp; K$2 &amp; "'!B" &amp; ROWS!K45),INDIRECT("'" &amp; K$2 &amp; "'!F" &amp; ROWS!K45),INDIRECT("'" &amp; K$2 &amp; "'!J" &amp; ROWS!K45)), "")</f>
        <v>0.03</v>
      </c>
      <c r="L21" s="2">
        <f ca="1">_xlfn.IFNA(MEDIAN(INDIRECT("'" &amp; L$2 &amp; "'!B" &amp; ROWS!L45),INDIRECT("'" &amp; L$2 &amp; "'!F" &amp; ROWS!L45),INDIRECT("'" &amp; L$2 &amp; "'!J" &amp; ROWS!L45)), "")</f>
        <v>0.01</v>
      </c>
      <c r="M21" s="2">
        <f ca="1">_xlfn.IFNA(MEDIAN(INDIRECT("'" &amp; M$2 &amp; "'!B" &amp; ROWS!M45),INDIRECT("'" &amp; M$2 &amp; "'!F" &amp; ROWS!M45),INDIRECT("'" &amp; M$2 &amp; "'!J" &amp; ROWS!M45)), "")</f>
        <v>0.25</v>
      </c>
      <c r="N21" s="2">
        <f ca="1">_xlfn.IFNA(MEDIAN(INDIRECT("'" &amp; N$2 &amp; "'!B" &amp; ROWS!N45),INDIRECT("'" &amp; N$2 &amp; "'!F" &amp; ROWS!N45),INDIRECT("'" &amp; N$2 &amp; "'!J" &amp; ROWS!N45)), "")</f>
        <v>0.41</v>
      </c>
      <c r="O21" s="2">
        <f ca="1">_xlfn.IFNA(MEDIAN(INDIRECT("'" &amp; O$2 &amp; "'!B" &amp; ROWS!O45),INDIRECT("'" &amp; O$2 &amp; "'!F" &amp; ROWS!O45),INDIRECT("'" &amp; O$2 &amp; "'!J" &amp; ROWS!O45)), "")</f>
        <v>0.2</v>
      </c>
      <c r="P21" s="2">
        <f ca="1">_xlfn.IFNA(MEDIAN(INDIRECT("'" &amp; P$2 &amp; "'!B" &amp; ROWS!P45),INDIRECT("'" &amp; P$2 &amp; "'!F" &amp; ROWS!P45),INDIRECT("'" &amp; P$2 &amp; "'!J" &amp; ROWS!P45)), "")</f>
        <v>7.0000000000000007E-2</v>
      </c>
      <c r="Q21" s="2">
        <f ca="1">_xlfn.IFNA(MEDIAN(INDIRECT("'" &amp; Q$2 &amp; "'!B" &amp; ROWS!Q45),INDIRECT("'" &amp; Q$2 &amp; "'!F" &amp; ROWS!Q45),INDIRECT("'" &amp; Q$2 &amp; "'!J" &amp; ROWS!Q45)), "")</f>
        <v>0.08</v>
      </c>
      <c r="R21" s="2">
        <f ca="1">_xlfn.IFNA(MEDIAN(INDIRECT("'" &amp; R$2 &amp; "'!B" &amp; ROWS!R45),INDIRECT("'" &amp; R$2 &amp; "'!F" &amp; ROWS!R45),INDIRECT("'" &amp; R$2 &amp; "'!J" &amp; ROWS!R45)), "")</f>
        <v>0.02</v>
      </c>
      <c r="S21" s="2">
        <f ca="1">_xlfn.IFNA(MEDIAN(INDIRECT("'" &amp; S$2 &amp; "'!B" &amp; ROWS!S45),INDIRECT("'" &amp; S$2 &amp; "'!F" &amp; ROWS!S45),INDIRECT("'" &amp; S$2 &amp; "'!J" &amp; ROWS!S45)), "")</f>
        <v>0.03</v>
      </c>
      <c r="T21" s="2">
        <f ca="1">_xlfn.IFNA(MEDIAN(INDIRECT("'" &amp; T$2 &amp; "'!B" &amp; ROWS!T45),INDIRECT("'" &amp; T$2 &amp; "'!F" &amp; ROWS!T45),INDIRECT("'" &amp; T$2 &amp; "'!J" &amp; ROWS!T45)), "")</f>
        <v>0.01</v>
      </c>
      <c r="U21" s="2">
        <f ca="1">_xlfn.IFNA(MEDIAN(INDIRECT("'" &amp; U$2 &amp; "'!B" &amp; ROWS!U45),INDIRECT("'" &amp; U$2 &amp; "'!F" &amp; ROWS!U45),INDIRECT("'" &amp; U$2 &amp; "'!J" &amp; ROWS!U45)), "")</f>
        <v>0.26</v>
      </c>
      <c r="V21" s="2">
        <f ca="1">_xlfn.IFNA(MEDIAN(INDIRECT("'" &amp; V$2 &amp; "'!B" &amp; ROWS!V45),INDIRECT("'" &amp; V$2 &amp; "'!F" &amp; ROWS!V45),INDIRECT("'" &amp; V$2 &amp; "'!J" &amp; ROWS!V45)), "")</f>
        <v>0.42</v>
      </c>
      <c r="W21" s="2">
        <f ca="1">_xlfn.IFNA(MEDIAN(INDIRECT("'" &amp; W$2 &amp; "'!B" &amp; ROWS!W45),INDIRECT("'" &amp; W$2 &amp; "'!F" &amp; ROWS!W45),INDIRECT("'" &amp; W$2 &amp; "'!J" &amp; ROWS!W45)), "")</f>
        <v>0.22</v>
      </c>
      <c r="X21" s="2">
        <f ca="1">_xlfn.IFNA(MEDIAN(INDIRECT("'" &amp; X$2 &amp; "'!B" &amp; ROWS!X45),INDIRECT("'" &amp; X$2 &amp; "'!F" &amp; ROWS!X45),INDIRECT("'" &amp; X$2 &amp; "'!J" &amp; ROWS!X45)), "")</f>
        <v>7.0000000000000007E-2</v>
      </c>
      <c r="Y21" s="2">
        <f ca="1">_xlfn.IFNA(MEDIAN(INDIRECT("'" &amp; Y$2 &amp; "'!B" &amp; ROWS!Y45),INDIRECT("'" &amp; Y$2 &amp; "'!F" &amp; ROWS!Y45),INDIRECT("'" &amp; Y$2 &amp; "'!J" &amp; ROWS!Y45)), "")</f>
        <v>0.08</v>
      </c>
    </row>
    <row r="22" spans="1:25" x14ac:dyDescent="0.25">
      <c r="A22" t="str">
        <f>'bu-tec-per'!A46</f>
        <v>identParamDeclarator</v>
      </c>
      <c r="B22" s="2">
        <f ca="1">_xlfn.IFNA(MEDIAN(INDIRECT("'" &amp; B$2 &amp; "'!B" &amp; ROWS!B47),INDIRECT("'" &amp; B$2 &amp; "'!F" &amp; ROWS!B47),INDIRECT("'" &amp; B$2 &amp; "'!J" &amp; ROWS!B47)), "")</f>
        <v>0.06</v>
      </c>
      <c r="C22" s="2">
        <f ca="1">_xlfn.IFNA(MEDIAN(INDIRECT("'" &amp; C$2 &amp; "'!B" &amp; ROWS!C47),INDIRECT("'" &amp; C$2 &amp; "'!F" &amp; ROWS!C47),INDIRECT("'" &amp; C$2 &amp; "'!J" &amp; ROWS!C47)), "")</f>
        <v>0.06</v>
      </c>
      <c r="D22" s="2">
        <f ca="1">_xlfn.IFNA(MEDIAN(INDIRECT("'" &amp; D$2 &amp; "'!B" &amp; ROWS!D47),INDIRECT("'" &amp; D$2 &amp; "'!F" &amp; ROWS!D47),INDIRECT("'" &amp; D$2 &amp; "'!J" &amp; ROWS!D47)), "")</f>
        <v>0.02</v>
      </c>
      <c r="E22" s="2">
        <f ca="1">_xlfn.IFNA(MEDIAN(INDIRECT("'" &amp; E$2 &amp; "'!B" &amp; ROWS!E47),INDIRECT("'" &amp; E$2 &amp; "'!F" &amp; ROWS!E47),INDIRECT("'" &amp; E$2 &amp; "'!J" &amp; ROWS!E47)), "")</f>
        <v>0.37</v>
      </c>
      <c r="F22" s="2">
        <f ca="1">_xlfn.IFNA(MEDIAN(INDIRECT("'" &amp; F$2 &amp; "'!B" &amp; ROWS!F47),INDIRECT("'" &amp; F$2 &amp; "'!F" &amp; ROWS!F47),INDIRECT("'" &amp; F$2 &amp; "'!J" &amp; ROWS!F47)), "")</f>
        <v>0.52</v>
      </c>
      <c r="G22" s="2">
        <f ca="1">_xlfn.IFNA(MEDIAN(INDIRECT("'" &amp; G$2 &amp; "'!B" &amp; ROWS!G47),INDIRECT("'" &amp; G$2 &amp; "'!F" &amp; ROWS!G47),INDIRECT("'" &amp; G$2 &amp; "'!J" &amp; ROWS!G47)), "")</f>
        <v>0.26</v>
      </c>
      <c r="H22" s="2">
        <f ca="1">_xlfn.IFNA(MEDIAN(INDIRECT("'" &amp; H$2 &amp; "'!B" &amp; ROWS!H47),INDIRECT("'" &amp; H$2 &amp; "'!F" &amp; ROWS!H47),INDIRECT("'" &amp; H$2 &amp; "'!J" &amp; ROWS!H47)), "")</f>
        <v>1.38</v>
      </c>
      <c r="I22" s="2">
        <f ca="1">_xlfn.IFNA(MEDIAN(INDIRECT("'" &amp; I$2 &amp; "'!B" &amp; ROWS!I47),INDIRECT("'" &amp; I$2 &amp; "'!F" &amp; ROWS!I47),INDIRECT("'" &amp; I$2 &amp; "'!J" &amp; ROWS!I47)), "")</f>
        <v>1.34</v>
      </c>
      <c r="J22" s="2">
        <f ca="1">_xlfn.IFNA(MEDIAN(INDIRECT("'" &amp; J$2 &amp; "'!B" &amp; ROWS!J47),INDIRECT("'" &amp; J$2 &amp; "'!F" &amp; ROWS!J47),INDIRECT("'" &amp; J$2 &amp; "'!J" &amp; ROWS!J47)), "")</f>
        <v>0.02</v>
      </c>
      <c r="K22" s="2">
        <f ca="1">_xlfn.IFNA(MEDIAN(INDIRECT("'" &amp; K$2 &amp; "'!B" &amp; ROWS!K47),INDIRECT("'" &amp; K$2 &amp; "'!F" &amp; ROWS!K47),INDIRECT("'" &amp; K$2 &amp; "'!J" &amp; ROWS!K47)), "")</f>
        <v>0.04</v>
      </c>
      <c r="L22" s="2">
        <f ca="1">_xlfn.IFNA(MEDIAN(INDIRECT("'" &amp; L$2 &amp; "'!B" &amp; ROWS!L47),INDIRECT("'" &amp; L$2 &amp; "'!F" &amp; ROWS!L47),INDIRECT("'" &amp; L$2 &amp; "'!J" &amp; ROWS!L47)), "")</f>
        <v>0.01</v>
      </c>
      <c r="M22" s="2">
        <f ca="1">_xlfn.IFNA(MEDIAN(INDIRECT("'" &amp; M$2 &amp; "'!B" &amp; ROWS!M47),INDIRECT("'" &amp; M$2 &amp; "'!F" &amp; ROWS!M47),INDIRECT("'" &amp; M$2 &amp; "'!J" &amp; ROWS!M47)), "")</f>
        <v>0.25</v>
      </c>
      <c r="N22" s="2">
        <f ca="1">_xlfn.IFNA(MEDIAN(INDIRECT("'" &amp; N$2 &amp; "'!B" &amp; ROWS!N47),INDIRECT("'" &amp; N$2 &amp; "'!F" &amp; ROWS!N47),INDIRECT("'" &amp; N$2 &amp; "'!J" &amp; ROWS!N47)), "")</f>
        <v>0.44</v>
      </c>
      <c r="O22" s="2">
        <f ca="1">_xlfn.IFNA(MEDIAN(INDIRECT("'" &amp; O$2 &amp; "'!B" &amp; ROWS!O47),INDIRECT("'" &amp; O$2 &amp; "'!F" &amp; ROWS!O47),INDIRECT("'" &amp; O$2 &amp; "'!J" &amp; ROWS!O47)), "")</f>
        <v>0.2</v>
      </c>
      <c r="P22" s="2">
        <f ca="1">_xlfn.IFNA(MEDIAN(INDIRECT("'" &amp; P$2 &amp; "'!B" &amp; ROWS!P47),INDIRECT("'" &amp; P$2 &amp; "'!F" &amp; ROWS!P47),INDIRECT("'" &amp; P$2 &amp; "'!J" &amp; ROWS!P47)), "")</f>
        <v>7.0000000000000007E-2</v>
      </c>
      <c r="Q22" s="2">
        <f ca="1">_xlfn.IFNA(MEDIAN(INDIRECT("'" &amp; Q$2 &amp; "'!B" &amp; ROWS!Q47),INDIRECT("'" &amp; Q$2 &amp; "'!F" &amp; ROWS!Q47),INDIRECT("'" &amp; Q$2 &amp; "'!J" &amp; ROWS!Q47)), "")</f>
        <v>0.09</v>
      </c>
      <c r="R22" s="2">
        <f ca="1">_xlfn.IFNA(MEDIAN(INDIRECT("'" &amp; R$2 &amp; "'!B" &amp; ROWS!R47),INDIRECT("'" &amp; R$2 &amp; "'!F" &amp; ROWS!R47),INDIRECT("'" &amp; R$2 &amp; "'!J" &amp; ROWS!R47)), "")</f>
        <v>0.02</v>
      </c>
      <c r="S22" s="2">
        <f ca="1">_xlfn.IFNA(MEDIAN(INDIRECT("'" &amp; S$2 &amp; "'!B" &amp; ROWS!S47),INDIRECT("'" &amp; S$2 &amp; "'!F" &amp; ROWS!S47),INDIRECT("'" &amp; S$2 &amp; "'!J" &amp; ROWS!S47)), "")</f>
        <v>0.03</v>
      </c>
      <c r="T22" s="2">
        <f ca="1">_xlfn.IFNA(MEDIAN(INDIRECT("'" &amp; T$2 &amp; "'!B" &amp; ROWS!T47),INDIRECT("'" &amp; T$2 &amp; "'!F" &amp; ROWS!T47),INDIRECT("'" &amp; T$2 &amp; "'!J" &amp; ROWS!T47)), "")</f>
        <v>0.01</v>
      </c>
      <c r="U22" s="2">
        <f ca="1">_xlfn.IFNA(MEDIAN(INDIRECT("'" &amp; U$2 &amp; "'!B" &amp; ROWS!U47),INDIRECT("'" &amp; U$2 &amp; "'!F" &amp; ROWS!U47),INDIRECT("'" &amp; U$2 &amp; "'!J" &amp; ROWS!U47)), "")</f>
        <v>0.27</v>
      </c>
      <c r="V22" s="2">
        <f ca="1">_xlfn.IFNA(MEDIAN(INDIRECT("'" &amp; V$2 &amp; "'!B" &amp; ROWS!V47),INDIRECT("'" &amp; V$2 &amp; "'!F" &amp; ROWS!V47),INDIRECT("'" &amp; V$2 &amp; "'!J" &amp; ROWS!V47)), "")</f>
        <v>0.42</v>
      </c>
      <c r="W22" s="2">
        <f ca="1">_xlfn.IFNA(MEDIAN(INDIRECT("'" &amp; W$2 &amp; "'!B" &amp; ROWS!W47),INDIRECT("'" &amp; W$2 &amp; "'!F" &amp; ROWS!W47),INDIRECT("'" &amp; W$2 &amp; "'!J" &amp; ROWS!W47)), "")</f>
        <v>0.22</v>
      </c>
      <c r="X22" s="2">
        <f ca="1">_xlfn.IFNA(MEDIAN(INDIRECT("'" &amp; X$2 &amp; "'!B" &amp; ROWS!X47),INDIRECT("'" &amp; X$2 &amp; "'!F" &amp; ROWS!X47),INDIRECT("'" &amp; X$2 &amp; "'!J" &amp; ROWS!X47)), "")</f>
        <v>7.0000000000000007E-2</v>
      </c>
      <c r="Y22" s="2">
        <f ca="1">_xlfn.IFNA(MEDIAN(INDIRECT("'" &amp; Y$2 &amp; "'!B" &amp; ROWS!Y47),INDIRECT("'" &amp; Y$2 &amp; "'!F" &amp; ROWS!Y47),INDIRECT("'" &amp; Y$2 &amp; "'!J" &amp; ROWS!Y47)), "")</f>
        <v>0.08</v>
      </c>
    </row>
    <row r="23" spans="1:25" x14ac:dyDescent="0.25">
      <c r="A23" t="str">
        <f>'bu-tec-per'!A48</f>
        <v>init_once</v>
      </c>
      <c r="B23" s="2">
        <f ca="1">_xlfn.IFNA(MEDIAN(INDIRECT("'" &amp; B$2 &amp; "'!B" &amp; ROWS!B49),INDIRECT("'" &amp; B$2 &amp; "'!F" &amp; ROWS!B49),INDIRECT("'" &amp; B$2 &amp; "'!J" &amp; ROWS!B49)), "")</f>
        <v>0.13</v>
      </c>
      <c r="C23" s="2">
        <f ca="1">_xlfn.IFNA(MEDIAN(INDIRECT("'" &amp; C$2 &amp; "'!B" &amp; ROWS!C49),INDIRECT("'" &amp; C$2 &amp; "'!F" &amp; ROWS!C49),INDIRECT("'" &amp; C$2 &amp; "'!J" &amp; ROWS!C49)), "")</f>
        <v>0.12</v>
      </c>
      <c r="D23" s="2">
        <f ca="1">_xlfn.IFNA(MEDIAN(INDIRECT("'" &amp; D$2 &amp; "'!B" &amp; ROWS!D49),INDIRECT("'" &amp; D$2 &amp; "'!F" &amp; ROWS!D49),INDIRECT("'" &amp; D$2 &amp; "'!J" &amp; ROWS!D49)), "")</f>
        <v>0.06</v>
      </c>
      <c r="E23" s="2">
        <f ca="1">_xlfn.IFNA(MEDIAN(INDIRECT("'" &amp; E$2 &amp; "'!B" &amp; ROWS!E49),INDIRECT("'" &amp; E$2 &amp; "'!F" &amp; ROWS!E49),INDIRECT("'" &amp; E$2 &amp; "'!J" &amp; ROWS!E49)), "")</f>
        <v>0.69</v>
      </c>
      <c r="F23" s="2">
        <f ca="1">_xlfn.IFNA(MEDIAN(INDIRECT("'" &amp; F$2 &amp; "'!B" &amp; ROWS!F49),INDIRECT("'" &amp; F$2 &amp; "'!F" &amp; ROWS!F49),INDIRECT("'" &amp; F$2 &amp; "'!J" &amp; ROWS!F49)), "")</f>
        <v>0.85</v>
      </c>
      <c r="G23" s="2">
        <f ca="1">_xlfn.IFNA(MEDIAN(INDIRECT("'" &amp; G$2 &amp; "'!B" &amp; ROWS!G49),INDIRECT("'" &amp; G$2 &amp; "'!F" &amp; ROWS!G49),INDIRECT("'" &amp; G$2 &amp; "'!J" &amp; ROWS!G49)), "")</f>
        <v>0.42</v>
      </c>
      <c r="H23" s="2">
        <f ca="1">_xlfn.IFNA(MEDIAN(INDIRECT("'" &amp; H$2 &amp; "'!B" &amp; ROWS!H49),INDIRECT("'" &amp; H$2 &amp; "'!F" &amp; ROWS!H49),INDIRECT("'" &amp; H$2 &amp; "'!J" &amp; ROWS!H49)), "")</f>
        <v>1.77</v>
      </c>
      <c r="I23" s="2">
        <f ca="1">_xlfn.IFNA(MEDIAN(INDIRECT("'" &amp; I$2 &amp; "'!B" &amp; ROWS!I49),INDIRECT("'" &amp; I$2 &amp; "'!F" &amp; ROWS!I49),INDIRECT("'" &amp; I$2 &amp; "'!J" &amp; ROWS!I49)), "")</f>
        <v>1.7</v>
      </c>
      <c r="J23" s="2">
        <f ca="1">_xlfn.IFNA(MEDIAN(INDIRECT("'" &amp; J$2 &amp; "'!B" &amp; ROWS!J49),INDIRECT("'" &amp; J$2 &amp; "'!F" &amp; ROWS!J49),INDIRECT("'" &amp; J$2 &amp; "'!J" &amp; ROWS!J49)), "")</f>
        <v>0.03</v>
      </c>
      <c r="K23" s="2">
        <f ca="1">_xlfn.IFNA(MEDIAN(INDIRECT("'" &amp; K$2 &amp; "'!B" &amp; ROWS!K49),INDIRECT("'" &amp; K$2 &amp; "'!F" &amp; ROWS!K49),INDIRECT("'" &amp; K$2 &amp; "'!J" &amp; ROWS!K49)), "")</f>
        <v>0.06</v>
      </c>
      <c r="L23" s="2">
        <f ca="1">_xlfn.IFNA(MEDIAN(INDIRECT("'" &amp; L$2 &amp; "'!B" &amp; ROWS!L49),INDIRECT("'" &amp; L$2 &amp; "'!F" &amp; ROWS!L49),INDIRECT("'" &amp; L$2 &amp; "'!J" &amp; ROWS!L49)), "")</f>
        <v>0.02</v>
      </c>
      <c r="M23" s="2">
        <f ca="1">_xlfn.IFNA(MEDIAN(INDIRECT("'" &amp; M$2 &amp; "'!B" &amp; ROWS!M49),INDIRECT("'" &amp; M$2 &amp; "'!F" &amp; ROWS!M49),INDIRECT("'" &amp; M$2 &amp; "'!J" &amp; ROWS!M49)), "")</f>
        <v>0.38</v>
      </c>
      <c r="N23" s="2">
        <f ca="1">_xlfn.IFNA(MEDIAN(INDIRECT("'" &amp; N$2 &amp; "'!B" &amp; ROWS!N49),INDIRECT("'" &amp; N$2 &amp; "'!F" &amp; ROWS!N49),INDIRECT("'" &amp; N$2 &amp; "'!J" &amp; ROWS!N49)), "")</f>
        <v>0.64</v>
      </c>
      <c r="O23" s="2">
        <f ca="1">_xlfn.IFNA(MEDIAN(INDIRECT("'" &amp; O$2 &amp; "'!B" &amp; ROWS!O49),INDIRECT("'" &amp; O$2 &amp; "'!F" &amp; ROWS!O49),INDIRECT("'" &amp; O$2 &amp; "'!J" &amp; ROWS!O49)), "")</f>
        <v>0.31</v>
      </c>
      <c r="P23" s="2">
        <f ca="1">_xlfn.IFNA(MEDIAN(INDIRECT("'" &amp; P$2 &amp; "'!B" &amp; ROWS!P49),INDIRECT("'" &amp; P$2 &amp; "'!F" &amp; ROWS!P49),INDIRECT("'" &amp; P$2 &amp; "'!J" &amp; ROWS!P49)), "")</f>
        <v>0.1</v>
      </c>
      <c r="Q23" s="2">
        <f ca="1">_xlfn.IFNA(MEDIAN(INDIRECT("'" &amp; Q$2 &amp; "'!B" &amp; ROWS!Q49),INDIRECT("'" &amp; Q$2 &amp; "'!F" &amp; ROWS!Q49),INDIRECT("'" &amp; Q$2 &amp; "'!J" &amp; ROWS!Q49)), "")</f>
        <v>0.11</v>
      </c>
      <c r="R23" s="2">
        <f ca="1">_xlfn.IFNA(MEDIAN(INDIRECT("'" &amp; R$2 &amp; "'!B" &amp; ROWS!R49),INDIRECT("'" &amp; R$2 &amp; "'!F" &amp; ROWS!R49),INDIRECT("'" &amp; R$2 &amp; "'!J" &amp; ROWS!R49)), "")</f>
        <v>0.04</v>
      </c>
      <c r="S23" s="2">
        <f ca="1">_xlfn.IFNA(MEDIAN(INDIRECT("'" &amp; S$2 &amp; "'!B" &amp; ROWS!S49),INDIRECT("'" &amp; S$2 &amp; "'!F" &amp; ROWS!S49),INDIRECT("'" &amp; S$2 &amp; "'!J" &amp; ROWS!S49)), "")</f>
        <v>0.05</v>
      </c>
      <c r="T23" s="2">
        <f ca="1">_xlfn.IFNA(MEDIAN(INDIRECT("'" &amp; T$2 &amp; "'!B" &amp; ROWS!T49),INDIRECT("'" &amp; T$2 &amp; "'!F" &amp; ROWS!T49),INDIRECT("'" &amp; T$2 &amp; "'!J" &amp; ROWS!T49)), "")</f>
        <v>0.02</v>
      </c>
      <c r="U23" s="2">
        <f ca="1">_xlfn.IFNA(MEDIAN(INDIRECT("'" &amp; U$2 &amp; "'!B" &amp; ROWS!U49),INDIRECT("'" &amp; U$2 &amp; "'!F" &amp; ROWS!U49),INDIRECT("'" &amp; U$2 &amp; "'!J" &amp; ROWS!U49)), "")</f>
        <v>0.39</v>
      </c>
      <c r="V23" s="2">
        <f ca="1">_xlfn.IFNA(MEDIAN(INDIRECT("'" &amp; V$2 &amp; "'!B" &amp; ROWS!V49),INDIRECT("'" &amp; V$2 &amp; "'!F" &amp; ROWS!V49),INDIRECT("'" &amp; V$2 &amp; "'!J" &amp; ROWS!V49)), "")</f>
        <v>0.63</v>
      </c>
      <c r="W23" s="2">
        <f ca="1">_xlfn.IFNA(MEDIAN(INDIRECT("'" &amp; W$2 &amp; "'!B" &amp; ROWS!W49),INDIRECT("'" &amp; W$2 &amp; "'!F" &amp; ROWS!W49),INDIRECT("'" &amp; W$2 &amp; "'!J" &amp; ROWS!W49)), "")</f>
        <v>0.32</v>
      </c>
      <c r="X23" s="2">
        <f ca="1">_xlfn.IFNA(MEDIAN(INDIRECT("'" &amp; X$2 &amp; "'!B" &amp; ROWS!X49),INDIRECT("'" &amp; X$2 &amp; "'!F" &amp; ROWS!X49),INDIRECT("'" &amp; X$2 &amp; "'!J" &amp; ROWS!X49)), "")</f>
        <v>0.1</v>
      </c>
      <c r="Y23" s="2">
        <f ca="1">_xlfn.IFNA(MEDIAN(INDIRECT("'" &amp; Y$2 &amp; "'!B" &amp; ROWS!Y49),INDIRECT("'" &amp; Y$2 &amp; "'!F" &amp; ROWS!Y49),INDIRECT("'" &amp; Y$2 &amp; "'!J" &amp; ROWS!Y49)), "")</f>
        <v>0.12</v>
      </c>
    </row>
    <row r="24" spans="1:25" x14ac:dyDescent="0.25">
      <c r="A24" t="str">
        <f>'bu-tec-per'!A51</f>
        <v>KRfunctions</v>
      </c>
      <c r="B24" s="2">
        <f ca="1">_xlfn.IFNA(MEDIAN(INDIRECT("'" &amp; B$2 &amp; "'!B" &amp; ROWS!B52),INDIRECT("'" &amp; B$2 &amp; "'!F" &amp; ROWS!B52),INDIRECT("'" &amp; B$2 &amp; "'!J" &amp; ROWS!B52)), "")</f>
        <v>7.0000000000000007E-2</v>
      </c>
      <c r="C24" s="2">
        <f ca="1">_xlfn.IFNA(MEDIAN(INDIRECT("'" &amp; C$2 &amp; "'!B" &amp; ROWS!C52),INDIRECT("'" &amp; C$2 &amp; "'!F" &amp; ROWS!C52),INDIRECT("'" &amp; C$2 &amp; "'!J" &amp; ROWS!C52)), "")</f>
        <v>0.06</v>
      </c>
      <c r="D24" s="2">
        <f ca="1">_xlfn.IFNA(MEDIAN(INDIRECT("'" &amp; D$2 &amp; "'!B" &amp; ROWS!D52),INDIRECT("'" &amp; D$2 &amp; "'!F" &amp; ROWS!D52),INDIRECT("'" &amp; D$2 &amp; "'!J" &amp; ROWS!D52)), "")</f>
        <v>0.03</v>
      </c>
      <c r="E24" s="2">
        <f ca="1">_xlfn.IFNA(MEDIAN(INDIRECT("'" &amp; E$2 &amp; "'!B" &amp; ROWS!E52),INDIRECT("'" &amp; E$2 &amp; "'!F" &amp; ROWS!E52),INDIRECT("'" &amp; E$2 &amp; "'!J" &amp; ROWS!E52)), "")</f>
        <v>0.5</v>
      </c>
      <c r="F24" s="2">
        <f ca="1">_xlfn.IFNA(MEDIAN(INDIRECT("'" &amp; F$2 &amp; "'!B" &amp; ROWS!F52),INDIRECT("'" &amp; F$2 &amp; "'!F" &amp; ROWS!F52),INDIRECT("'" &amp; F$2 &amp; "'!J" &amp; ROWS!F52)), "")</f>
        <v>0.72</v>
      </c>
      <c r="G24" s="2">
        <f ca="1">_xlfn.IFNA(MEDIAN(INDIRECT("'" &amp; G$2 &amp; "'!B" &amp; ROWS!G52),INDIRECT("'" &amp; G$2 &amp; "'!F" &amp; ROWS!G52),INDIRECT("'" &amp; G$2 &amp; "'!J" &amp; ROWS!G52)), "")</f>
        <v>0.36</v>
      </c>
      <c r="H24" s="2">
        <f ca="1">_xlfn.IFNA(MEDIAN(INDIRECT("'" &amp; H$2 &amp; "'!B" &amp; ROWS!H52),INDIRECT("'" &amp; H$2 &amp; "'!F" &amp; ROWS!H52),INDIRECT("'" &amp; H$2 &amp; "'!J" &amp; ROWS!H52)), "")</f>
        <v>1.42</v>
      </c>
      <c r="I24" s="2">
        <f ca="1">_xlfn.IFNA(MEDIAN(INDIRECT("'" &amp; I$2 &amp; "'!B" &amp; ROWS!I52),INDIRECT("'" &amp; I$2 &amp; "'!F" &amp; ROWS!I52),INDIRECT("'" &amp; I$2 &amp; "'!J" &amp; ROWS!I52)), "")</f>
        <v>1.44</v>
      </c>
      <c r="J24" s="2">
        <f ca="1">_xlfn.IFNA(MEDIAN(INDIRECT("'" &amp; J$2 &amp; "'!B" &amp; ROWS!J52),INDIRECT("'" &amp; J$2 &amp; "'!F" &amp; ROWS!J52),INDIRECT("'" &amp; J$2 &amp; "'!J" &amp; ROWS!J52)), "")</f>
        <v>0.02</v>
      </c>
      <c r="K24" s="2">
        <f ca="1">_xlfn.IFNA(MEDIAN(INDIRECT("'" &amp; K$2 &amp; "'!B" &amp; ROWS!K52),INDIRECT("'" &amp; K$2 &amp; "'!F" &amp; ROWS!K52),INDIRECT("'" &amp; K$2 &amp; "'!J" &amp; ROWS!K52)), "")</f>
        <v>0.04</v>
      </c>
      <c r="L24" s="2">
        <f ca="1">_xlfn.IFNA(MEDIAN(INDIRECT("'" &amp; L$2 &amp; "'!B" &amp; ROWS!L52),INDIRECT("'" &amp; L$2 &amp; "'!F" &amp; ROWS!L52),INDIRECT("'" &amp; L$2 &amp; "'!J" &amp; ROWS!L52)), "")</f>
        <v>0.01</v>
      </c>
      <c r="M24" s="2">
        <f ca="1">_xlfn.IFNA(MEDIAN(INDIRECT("'" &amp; M$2 &amp; "'!B" &amp; ROWS!M52),INDIRECT("'" &amp; M$2 &amp; "'!F" &amp; ROWS!M52),INDIRECT("'" &amp; M$2 &amp; "'!J" &amp; ROWS!M52)), "")</f>
        <v>0.39</v>
      </c>
      <c r="N24" s="2">
        <f ca="1">_xlfn.IFNA(MEDIAN(INDIRECT("'" &amp; N$2 &amp; "'!B" &amp; ROWS!N52),INDIRECT("'" &amp; N$2 &amp; "'!F" &amp; ROWS!N52),INDIRECT("'" &amp; N$2 &amp; "'!J" &amp; ROWS!N52)), "")</f>
        <v>0.6</v>
      </c>
      <c r="O24" s="2">
        <f ca="1">_xlfn.IFNA(MEDIAN(INDIRECT("'" &amp; O$2 &amp; "'!B" &amp; ROWS!O52),INDIRECT("'" &amp; O$2 &amp; "'!F" &amp; ROWS!O52),INDIRECT("'" &amp; O$2 &amp; "'!J" &amp; ROWS!O52)), "")</f>
        <v>0.32</v>
      </c>
      <c r="P24" s="2">
        <f ca="1">_xlfn.IFNA(MEDIAN(INDIRECT("'" &amp; P$2 &amp; "'!B" &amp; ROWS!P52),INDIRECT("'" &amp; P$2 &amp; "'!F" &amp; ROWS!P52),INDIRECT("'" &amp; P$2 &amp; "'!J" &amp; ROWS!P52)), "")</f>
        <v>7.0000000000000007E-2</v>
      </c>
      <c r="Q24" s="2">
        <f ca="1">_xlfn.IFNA(MEDIAN(INDIRECT("'" &amp; Q$2 &amp; "'!B" &amp; ROWS!Q52),INDIRECT("'" &amp; Q$2 &amp; "'!F" &amp; ROWS!Q52),INDIRECT("'" &amp; Q$2 &amp; "'!J" &amp; ROWS!Q52)), "")</f>
        <v>0.08</v>
      </c>
      <c r="R24" s="2">
        <f ca="1">_xlfn.IFNA(MEDIAN(INDIRECT("'" &amp; R$2 &amp; "'!B" &amp; ROWS!R52),INDIRECT("'" &amp; R$2 &amp; "'!F" &amp; ROWS!R52),INDIRECT("'" &amp; R$2 &amp; "'!J" &amp; ROWS!R52)), "")</f>
        <v>0.02</v>
      </c>
      <c r="S24" s="2">
        <f ca="1">_xlfn.IFNA(MEDIAN(INDIRECT("'" &amp; S$2 &amp; "'!B" &amp; ROWS!S52),INDIRECT("'" &amp; S$2 &amp; "'!F" &amp; ROWS!S52),INDIRECT("'" &amp; S$2 &amp; "'!J" &amp; ROWS!S52)), "")</f>
        <v>0.03</v>
      </c>
      <c r="T24" s="2">
        <f ca="1">_xlfn.IFNA(MEDIAN(INDIRECT("'" &amp; T$2 &amp; "'!B" &amp; ROWS!T52),INDIRECT("'" &amp; T$2 &amp; "'!F" &amp; ROWS!T52),INDIRECT("'" &amp; T$2 &amp; "'!J" &amp; ROWS!T52)), "")</f>
        <v>0.01</v>
      </c>
      <c r="U24" s="2">
        <f ca="1">_xlfn.IFNA(MEDIAN(INDIRECT("'" &amp; U$2 &amp; "'!B" &amp; ROWS!U52),INDIRECT("'" &amp; U$2 &amp; "'!F" &amp; ROWS!U52),INDIRECT("'" &amp; U$2 &amp; "'!J" &amp; ROWS!U52)), "")</f>
        <v>0.4</v>
      </c>
      <c r="V24" s="2">
        <f ca="1">_xlfn.IFNA(MEDIAN(INDIRECT("'" &amp; V$2 &amp; "'!B" &amp; ROWS!V52),INDIRECT("'" &amp; V$2 &amp; "'!F" &amp; ROWS!V52),INDIRECT("'" &amp; V$2 &amp; "'!J" &amp; ROWS!V52)), "")</f>
        <v>0.61</v>
      </c>
      <c r="W24" s="2">
        <f ca="1">_xlfn.IFNA(MEDIAN(INDIRECT("'" &amp; W$2 &amp; "'!B" &amp; ROWS!W52),INDIRECT("'" &amp; W$2 &amp; "'!F" &amp; ROWS!W52),INDIRECT("'" &amp; W$2 &amp; "'!J" &amp; ROWS!W52)), "")</f>
        <v>0.32</v>
      </c>
      <c r="X24" s="2">
        <f ca="1">_xlfn.IFNA(MEDIAN(INDIRECT("'" &amp; X$2 &amp; "'!B" &amp; ROWS!X52),INDIRECT("'" &amp; X$2 &amp; "'!F" &amp; ROWS!X52),INDIRECT("'" &amp; X$2 &amp; "'!J" &amp; ROWS!X52)), "")</f>
        <v>7.0000000000000007E-2</v>
      </c>
      <c r="Y24" s="2">
        <f ca="1">_xlfn.IFNA(MEDIAN(INDIRECT("'" &amp; Y$2 &amp; "'!B" &amp; ROWS!Y52),INDIRECT("'" &amp; Y$2 &amp; "'!F" &amp; ROWS!Y52),INDIRECT("'" &amp; Y$2 &amp; "'!J" &amp; ROWS!Y52)), "")</f>
        <v>0.08</v>
      </c>
    </row>
    <row r="25" spans="1:25" x14ac:dyDescent="0.25">
      <c r="A25" t="str">
        <f>'bu-tec-per'!A52</f>
        <v>labelledExit</v>
      </c>
      <c r="B25" s="2">
        <f ca="1">_xlfn.IFNA(MEDIAN(INDIRECT("'" &amp; B$2 &amp; "'!B" &amp; ROWS!B53),INDIRECT("'" &amp; B$2 &amp; "'!F" &amp; ROWS!B53),INDIRECT("'" &amp; B$2 &amp; "'!J" &amp; ROWS!B53)), "")</f>
        <v>0.06</v>
      </c>
      <c r="C25" s="2">
        <f ca="1">_xlfn.IFNA(MEDIAN(INDIRECT("'" &amp; C$2 &amp; "'!B" &amp; ROWS!C53),INDIRECT("'" &amp; C$2 &amp; "'!F" &amp; ROWS!C53),INDIRECT("'" &amp; C$2 &amp; "'!J" &amp; ROWS!C53)), "")</f>
        <v>7.0000000000000007E-2</v>
      </c>
      <c r="D25" s="2">
        <f ca="1">_xlfn.IFNA(MEDIAN(INDIRECT("'" &amp; D$2 &amp; "'!B" &amp; ROWS!D53),INDIRECT("'" &amp; D$2 &amp; "'!F" &amp; ROWS!D53),INDIRECT("'" &amp; D$2 &amp; "'!J" &amp; ROWS!D53)), "")</f>
        <v>0.03</v>
      </c>
      <c r="E25" s="2">
        <f ca="1">_xlfn.IFNA(MEDIAN(INDIRECT("'" &amp; E$2 &amp; "'!B" &amp; ROWS!E53),INDIRECT("'" &amp; E$2 &amp; "'!F" &amp; ROWS!E53),INDIRECT("'" &amp; E$2 &amp; "'!J" &amp; ROWS!E53)), "")</f>
        <v>0.43</v>
      </c>
      <c r="F25" s="2">
        <f ca="1">_xlfn.IFNA(MEDIAN(INDIRECT("'" &amp; F$2 &amp; "'!B" &amp; ROWS!F53),INDIRECT("'" &amp; F$2 &amp; "'!F" &amp; ROWS!F53),INDIRECT("'" &amp; F$2 &amp; "'!J" &amp; ROWS!F53)), "")</f>
        <v>0.61</v>
      </c>
      <c r="G25" s="2">
        <f ca="1">_xlfn.IFNA(MEDIAN(INDIRECT("'" &amp; G$2 &amp; "'!B" &amp; ROWS!G53),INDIRECT("'" &amp; G$2 &amp; "'!F" &amp; ROWS!G53),INDIRECT("'" &amp; G$2 &amp; "'!J" &amp; ROWS!G53)), "")</f>
        <v>0.3</v>
      </c>
      <c r="H25" s="2">
        <f ca="1">_xlfn.IFNA(MEDIAN(INDIRECT("'" &amp; H$2 &amp; "'!B" &amp; ROWS!H53),INDIRECT("'" &amp; H$2 &amp; "'!F" &amp; ROWS!H53),INDIRECT("'" &amp; H$2 &amp; "'!J" &amp; ROWS!H53)), "")</f>
        <v>1.38</v>
      </c>
      <c r="I25" s="2">
        <f ca="1">_xlfn.IFNA(MEDIAN(INDIRECT("'" &amp; I$2 &amp; "'!B" &amp; ROWS!I53),INDIRECT("'" &amp; I$2 &amp; "'!F" &amp; ROWS!I53),INDIRECT("'" &amp; I$2 &amp; "'!J" &amp; ROWS!I53)), "")</f>
        <v>1.35</v>
      </c>
      <c r="J25" s="2">
        <f ca="1">_xlfn.IFNA(MEDIAN(INDIRECT("'" &amp; J$2 &amp; "'!B" &amp; ROWS!J53),INDIRECT("'" &amp; J$2 &amp; "'!F" &amp; ROWS!J53),INDIRECT("'" &amp; J$2 &amp; "'!J" &amp; ROWS!J53)), "")</f>
        <v>0.02</v>
      </c>
      <c r="K25" s="2">
        <f ca="1">_xlfn.IFNA(MEDIAN(INDIRECT("'" &amp; K$2 &amp; "'!B" &amp; ROWS!K53),INDIRECT("'" &amp; K$2 &amp; "'!F" &amp; ROWS!K53),INDIRECT("'" &amp; K$2 &amp; "'!J" &amp; ROWS!K53)), "")</f>
        <v>0.04</v>
      </c>
      <c r="L25" s="2">
        <f ca="1">_xlfn.IFNA(MEDIAN(INDIRECT("'" &amp; L$2 &amp; "'!B" &amp; ROWS!L53),INDIRECT("'" &amp; L$2 &amp; "'!F" &amp; ROWS!L53),INDIRECT("'" &amp; L$2 &amp; "'!J" &amp; ROWS!L53)), "")</f>
        <v>0.02</v>
      </c>
      <c r="M25" s="2">
        <f ca="1">_xlfn.IFNA(MEDIAN(INDIRECT("'" &amp; M$2 &amp; "'!B" &amp; ROWS!M53),INDIRECT("'" &amp; M$2 &amp; "'!F" &amp; ROWS!M53),INDIRECT("'" &amp; M$2 &amp; "'!J" &amp; ROWS!M53)), "")</f>
        <v>0.31</v>
      </c>
      <c r="N25" s="2">
        <f ca="1">_xlfn.IFNA(MEDIAN(INDIRECT("'" &amp; N$2 &amp; "'!B" &amp; ROWS!N53),INDIRECT("'" &amp; N$2 &amp; "'!F" &amp; ROWS!N53),INDIRECT("'" &amp; N$2 &amp; "'!J" &amp; ROWS!N53)), "")</f>
        <v>0.53</v>
      </c>
      <c r="O25" s="2">
        <f ca="1">_xlfn.IFNA(MEDIAN(INDIRECT("'" &amp; O$2 &amp; "'!B" &amp; ROWS!O53),INDIRECT("'" &amp; O$2 &amp; "'!F" &amp; ROWS!O53),INDIRECT("'" &amp; O$2 &amp; "'!J" &amp; ROWS!O53)), "")</f>
        <v>0.25</v>
      </c>
      <c r="P25" s="2">
        <f ca="1">_xlfn.IFNA(MEDIAN(INDIRECT("'" &amp; P$2 &amp; "'!B" &amp; ROWS!P53),INDIRECT("'" &amp; P$2 &amp; "'!F" &amp; ROWS!P53),INDIRECT("'" &amp; P$2 &amp; "'!J" &amp; ROWS!P53)), "")</f>
        <v>7.0000000000000007E-2</v>
      </c>
      <c r="Q25" s="2">
        <f ca="1">_xlfn.IFNA(MEDIAN(INDIRECT("'" &amp; Q$2 &amp; "'!B" &amp; ROWS!Q53),INDIRECT("'" &amp; Q$2 &amp; "'!F" &amp; ROWS!Q53),INDIRECT("'" &amp; Q$2 &amp; "'!J" &amp; ROWS!Q53)), "")</f>
        <v>0.08</v>
      </c>
      <c r="R25" s="2">
        <f ca="1">_xlfn.IFNA(MEDIAN(INDIRECT("'" &amp; R$2 &amp; "'!B" &amp; ROWS!R53),INDIRECT("'" &amp; R$2 &amp; "'!F" &amp; ROWS!R53),INDIRECT("'" &amp; R$2 &amp; "'!J" &amp; ROWS!R53)), "")</f>
        <v>0.02</v>
      </c>
      <c r="S25" s="2">
        <f ca="1">_xlfn.IFNA(MEDIAN(INDIRECT("'" &amp; S$2 &amp; "'!B" &amp; ROWS!S53),INDIRECT("'" &amp; S$2 &amp; "'!F" &amp; ROWS!S53),INDIRECT("'" &amp; S$2 &amp; "'!J" &amp; ROWS!S53)), "")</f>
        <v>0.04</v>
      </c>
      <c r="T25" s="2">
        <f ca="1">_xlfn.IFNA(MEDIAN(INDIRECT("'" &amp; T$2 &amp; "'!B" &amp; ROWS!T53),INDIRECT("'" &amp; T$2 &amp; "'!F" &amp; ROWS!T53),INDIRECT("'" &amp; T$2 &amp; "'!J" &amp; ROWS!T53)), "")</f>
        <v>0.02</v>
      </c>
      <c r="U25" s="2">
        <f ca="1">_xlfn.IFNA(MEDIAN(INDIRECT("'" &amp; U$2 &amp; "'!B" &amp; ROWS!U53),INDIRECT("'" &amp; U$2 &amp; "'!F" &amp; ROWS!U53),INDIRECT("'" &amp; U$2 &amp; "'!J" &amp; ROWS!U53)), "")</f>
        <v>0.33</v>
      </c>
      <c r="V25" s="2">
        <f ca="1">_xlfn.IFNA(MEDIAN(INDIRECT("'" &amp; V$2 &amp; "'!B" &amp; ROWS!V53),INDIRECT("'" &amp; V$2 &amp; "'!F" &amp; ROWS!V53),INDIRECT("'" &amp; V$2 &amp; "'!J" &amp; ROWS!V53)), "")</f>
        <v>0.52</v>
      </c>
      <c r="W25" s="2">
        <f ca="1">_xlfn.IFNA(MEDIAN(INDIRECT("'" &amp; W$2 &amp; "'!B" &amp; ROWS!W53),INDIRECT("'" &amp; W$2 &amp; "'!F" &amp; ROWS!W53),INDIRECT("'" &amp; W$2 &amp; "'!J" &amp; ROWS!W53)), "")</f>
        <v>0.27</v>
      </c>
      <c r="X25" s="2">
        <f ca="1">_xlfn.IFNA(MEDIAN(INDIRECT("'" &amp; X$2 &amp; "'!B" &amp; ROWS!X53),INDIRECT("'" &amp; X$2 &amp; "'!F" &amp; ROWS!X53),INDIRECT("'" &amp; X$2 &amp; "'!J" &amp; ROWS!X53)), "")</f>
        <v>7.0000000000000007E-2</v>
      </c>
      <c r="Y25" s="2">
        <f ca="1">_xlfn.IFNA(MEDIAN(INDIRECT("'" &amp; Y$2 &amp; "'!B" &amp; ROWS!Y53),INDIRECT("'" &amp; Y$2 &amp; "'!F" &amp; ROWS!Y53),INDIRECT("'" &amp; Y$2 &amp; "'!J" &amp; ROWS!Y53)), "")</f>
        <v>0.08</v>
      </c>
    </row>
    <row r="26" spans="1:25" x14ac:dyDescent="0.25">
      <c r="A26" t="str">
        <f>'bu-tec-per'!A53</f>
        <v>limits</v>
      </c>
      <c r="B26" s="2">
        <f ca="1">_xlfn.IFNA(MEDIAN(INDIRECT("'" &amp; B$2 &amp; "'!B" &amp; ROWS!B54),INDIRECT("'" &amp; B$2 &amp; "'!F" &amp; ROWS!B54),INDIRECT("'" &amp; B$2 &amp; "'!J" &amp; ROWS!B54)), "")</f>
        <v>0.13</v>
      </c>
      <c r="C26" s="2">
        <f ca="1">_xlfn.IFNA(MEDIAN(INDIRECT("'" &amp; C$2 &amp; "'!B" &amp; ROWS!C54),INDIRECT("'" &amp; C$2 &amp; "'!F" &amp; ROWS!C54),INDIRECT("'" &amp; C$2 &amp; "'!J" &amp; ROWS!C54)), "")</f>
        <v>0.2</v>
      </c>
      <c r="D26" s="2">
        <f ca="1">_xlfn.IFNA(MEDIAN(INDIRECT("'" &amp; D$2 &amp; "'!B" &amp; ROWS!D54),INDIRECT("'" &amp; D$2 &amp; "'!F" &amp; ROWS!D54),INDIRECT("'" &amp; D$2 &amp; "'!J" &amp; ROWS!D54)), "")</f>
        <v>0.08</v>
      </c>
      <c r="E26" s="2">
        <f ca="1">_xlfn.IFNA(MEDIAN(INDIRECT("'" &amp; E$2 &amp; "'!B" &amp; ROWS!E54),INDIRECT("'" &amp; E$2 &amp; "'!F" &amp; ROWS!E54),INDIRECT("'" &amp; E$2 &amp; "'!J" &amp; ROWS!E54)), "")</f>
        <v>0.88</v>
      </c>
      <c r="F26" s="2">
        <f ca="1">_xlfn.IFNA(MEDIAN(INDIRECT("'" &amp; F$2 &amp; "'!B" &amp; ROWS!F54),INDIRECT("'" &amp; F$2 &amp; "'!F" &amp; ROWS!F54),INDIRECT("'" &amp; F$2 &amp; "'!J" &amp; ROWS!F54)), "")</f>
        <v>1.38</v>
      </c>
      <c r="G26" s="2">
        <f ca="1">_xlfn.IFNA(MEDIAN(INDIRECT("'" &amp; G$2 &amp; "'!B" &amp; ROWS!G54),INDIRECT("'" &amp; G$2 &amp; "'!F" &amp; ROWS!G54),INDIRECT("'" &amp; G$2 &amp; "'!J" &amp; ROWS!G54)), "")</f>
        <v>0.66</v>
      </c>
      <c r="H26" s="2">
        <f ca="1">_xlfn.IFNA(MEDIAN(INDIRECT("'" &amp; H$2 &amp; "'!B" &amp; ROWS!H54),INDIRECT("'" &amp; H$2 &amp; "'!F" &amp; ROWS!H54),INDIRECT("'" &amp; H$2 &amp; "'!J" &amp; ROWS!H54)), "")</f>
        <v>1.46</v>
      </c>
      <c r="I26" s="2">
        <f ca="1">_xlfn.IFNA(MEDIAN(INDIRECT("'" &amp; I$2 &amp; "'!B" &amp; ROWS!I54),INDIRECT("'" &amp; I$2 &amp; "'!F" &amp; ROWS!I54),INDIRECT("'" &amp; I$2 &amp; "'!J" &amp; ROWS!I54)), "")</f>
        <v>1.42</v>
      </c>
      <c r="J26" s="2">
        <f ca="1">_xlfn.IFNA(MEDIAN(INDIRECT("'" &amp; J$2 &amp; "'!B" &amp; ROWS!J54),INDIRECT("'" &amp; J$2 &amp; "'!F" &amp; ROWS!J54),INDIRECT("'" &amp; J$2 &amp; "'!J" &amp; ROWS!J54)), "")</f>
        <v>0.09</v>
      </c>
      <c r="K26" s="2">
        <f ca="1">_xlfn.IFNA(MEDIAN(INDIRECT("'" &amp; K$2 &amp; "'!B" &amp; ROWS!K54),INDIRECT("'" &amp; K$2 &amp; "'!F" &amp; ROWS!K54),INDIRECT("'" &amp; K$2 &amp; "'!J" &amp; ROWS!K54)), "")</f>
        <v>0.17</v>
      </c>
      <c r="L26" s="2">
        <f ca="1">_xlfn.IFNA(MEDIAN(INDIRECT("'" &amp; L$2 &amp; "'!B" &amp; ROWS!L54),INDIRECT("'" &amp; L$2 &amp; "'!F" &amp; ROWS!L54),INDIRECT("'" &amp; L$2 &amp; "'!J" &amp; ROWS!L54)), "")</f>
        <v>0.06</v>
      </c>
      <c r="M26" s="2">
        <f ca="1">_xlfn.IFNA(MEDIAN(INDIRECT("'" &amp; M$2 &amp; "'!B" &amp; ROWS!M54),INDIRECT("'" &amp; M$2 &amp; "'!F" &amp; ROWS!M54),INDIRECT("'" &amp; M$2 &amp; "'!J" &amp; ROWS!M54)), "")</f>
        <v>0.77</v>
      </c>
      <c r="N26" s="2">
        <f ca="1">_xlfn.IFNA(MEDIAN(INDIRECT("'" &amp; N$2 &amp; "'!B" &amp; ROWS!N54),INDIRECT("'" &amp; N$2 &amp; "'!F" &amp; ROWS!N54),INDIRECT("'" &amp; N$2 &amp; "'!J" &amp; ROWS!N54)), "")</f>
        <v>1.3</v>
      </c>
      <c r="O26" s="2">
        <f ca="1">_xlfn.IFNA(MEDIAN(INDIRECT("'" &amp; O$2 &amp; "'!B" &amp; ROWS!O54),INDIRECT("'" &amp; O$2 &amp; "'!F" &amp; ROWS!O54),INDIRECT("'" &amp; O$2 &amp; "'!J" &amp; ROWS!O54)), "")</f>
        <v>0.61</v>
      </c>
      <c r="P26" s="2">
        <f ca="1">_xlfn.IFNA(MEDIAN(INDIRECT("'" &amp; P$2 &amp; "'!B" &amp; ROWS!P54),INDIRECT("'" &amp; P$2 &amp; "'!F" &amp; ROWS!P54),INDIRECT("'" &amp; P$2 &amp; "'!J" &amp; ROWS!P54)), "")</f>
        <v>0.12</v>
      </c>
      <c r="Q26" s="2">
        <f ca="1">_xlfn.IFNA(MEDIAN(INDIRECT("'" &amp; Q$2 &amp; "'!B" &amp; ROWS!Q54),INDIRECT("'" &amp; Q$2 &amp; "'!F" &amp; ROWS!Q54),INDIRECT("'" &amp; Q$2 &amp; "'!J" &amp; ROWS!Q54)), "")</f>
        <v>0.19</v>
      </c>
      <c r="R26" s="2">
        <f ca="1">_xlfn.IFNA(MEDIAN(INDIRECT("'" &amp; R$2 &amp; "'!B" &amp; ROWS!R54),INDIRECT("'" &amp; R$2 &amp; "'!F" &amp; ROWS!R54),INDIRECT("'" &amp; R$2 &amp; "'!J" &amp; ROWS!R54)), "")</f>
        <v>0.1</v>
      </c>
      <c r="S26" s="2">
        <f ca="1">_xlfn.IFNA(MEDIAN(INDIRECT("'" &amp; S$2 &amp; "'!B" &amp; ROWS!S54),INDIRECT("'" &amp; S$2 &amp; "'!F" &amp; ROWS!S54),INDIRECT("'" &amp; S$2 &amp; "'!J" &amp; ROWS!S54)), "")</f>
        <v>0.17</v>
      </c>
      <c r="T26" s="2">
        <f ca="1">_xlfn.IFNA(MEDIAN(INDIRECT("'" &amp; T$2 &amp; "'!B" &amp; ROWS!T54),INDIRECT("'" &amp; T$2 &amp; "'!F" &amp; ROWS!T54),INDIRECT("'" &amp; T$2 &amp; "'!J" &amp; ROWS!T54)), "")</f>
        <v>0.06</v>
      </c>
      <c r="U26" s="2">
        <f ca="1">_xlfn.IFNA(MEDIAN(INDIRECT("'" &amp; U$2 &amp; "'!B" &amp; ROWS!U54),INDIRECT("'" &amp; U$2 &amp; "'!F" &amp; ROWS!U54),INDIRECT("'" &amp; U$2 &amp; "'!J" &amp; ROWS!U54)), "")</f>
        <v>0.77</v>
      </c>
      <c r="V26" s="2">
        <f ca="1">_xlfn.IFNA(MEDIAN(INDIRECT("'" &amp; V$2 &amp; "'!B" &amp; ROWS!V54),INDIRECT("'" &amp; V$2 &amp; "'!F" &amp; ROWS!V54),INDIRECT("'" &amp; V$2 &amp; "'!J" &amp; ROWS!V54)), "")</f>
        <v>1.24</v>
      </c>
      <c r="W26" s="2">
        <f ca="1">_xlfn.IFNA(MEDIAN(INDIRECT("'" &amp; W$2 &amp; "'!B" &amp; ROWS!W54),INDIRECT("'" &amp; W$2 &amp; "'!F" &amp; ROWS!W54),INDIRECT("'" &amp; W$2 &amp; "'!J" &amp; ROWS!W54)), "")</f>
        <v>0.66</v>
      </c>
      <c r="X26" s="2">
        <f ca="1">_xlfn.IFNA(MEDIAN(INDIRECT("'" &amp; X$2 &amp; "'!B" &amp; ROWS!X54),INDIRECT("'" &amp; X$2 &amp; "'!F" &amp; ROWS!X54),INDIRECT("'" &amp; X$2 &amp; "'!J" &amp; ROWS!X54)), "")</f>
        <v>0.13</v>
      </c>
      <c r="Y26" s="2">
        <f ca="1">_xlfn.IFNA(MEDIAN(INDIRECT("'" &amp; Y$2 &amp; "'!B" &amp; ROWS!Y54),INDIRECT("'" &amp; Y$2 &amp; "'!F" &amp; ROWS!Y54),INDIRECT("'" &amp; Y$2 &amp; "'!J" &amp; ROWS!Y54)), "")</f>
        <v>0.19</v>
      </c>
    </row>
    <row r="27" spans="1:25" x14ac:dyDescent="0.25">
      <c r="A27" t="str">
        <f>'bu-tec-per'!A60</f>
        <v>maybe</v>
      </c>
      <c r="B27" s="2">
        <f ca="1">_xlfn.IFNA(MEDIAN(INDIRECT("'" &amp; B$2 &amp; "'!B" &amp; ROWS!B61),INDIRECT("'" &amp; B$2 &amp; "'!F" &amp; ROWS!B61),INDIRECT("'" &amp; B$2 &amp; "'!J" &amp; ROWS!B61)), "")</f>
        <v>0.08</v>
      </c>
      <c r="C27" s="2">
        <f ca="1">_xlfn.IFNA(MEDIAN(INDIRECT("'" &amp; C$2 &amp; "'!B" &amp; ROWS!C61),INDIRECT("'" &amp; C$2 &amp; "'!F" &amp; ROWS!C61),INDIRECT("'" &amp; C$2 &amp; "'!J" &amp; ROWS!C61)), "")</f>
        <v>0.09</v>
      </c>
      <c r="D27" s="2">
        <f ca="1">_xlfn.IFNA(MEDIAN(INDIRECT("'" &amp; D$2 &amp; "'!B" &amp; ROWS!D61),INDIRECT("'" &amp; D$2 &amp; "'!F" &amp; ROWS!D61),INDIRECT("'" &amp; D$2 &amp; "'!J" &amp; ROWS!D61)), "")</f>
        <v>0.04</v>
      </c>
      <c r="E27" s="2">
        <f ca="1">_xlfn.IFNA(MEDIAN(INDIRECT("'" &amp; E$2 &amp; "'!B" &amp; ROWS!E61),INDIRECT("'" &amp; E$2 &amp; "'!F" &amp; ROWS!E61),INDIRECT("'" &amp; E$2 &amp; "'!J" &amp; ROWS!E61)), "")</f>
        <v>0.73</v>
      </c>
      <c r="F27" s="2">
        <f ca="1">_xlfn.IFNA(MEDIAN(INDIRECT("'" &amp; F$2 &amp; "'!B" &amp; ROWS!F61),INDIRECT("'" &amp; F$2 &amp; "'!F" &amp; ROWS!F61),INDIRECT("'" &amp; F$2 &amp; "'!J" &amp; ROWS!F61)), "")</f>
        <v>0.9</v>
      </c>
      <c r="G27" s="2">
        <f ca="1">_xlfn.IFNA(MEDIAN(INDIRECT("'" &amp; G$2 &amp; "'!B" &amp; ROWS!G61),INDIRECT("'" &amp; G$2 &amp; "'!F" &amp; ROWS!G61),INDIRECT("'" &amp; G$2 &amp; "'!J" &amp; ROWS!G61)), "")</f>
        <v>0.6</v>
      </c>
      <c r="H27" s="2">
        <f ca="1">_xlfn.IFNA(MEDIAN(INDIRECT("'" &amp; H$2 &amp; "'!B" &amp; ROWS!H61),INDIRECT("'" &amp; H$2 &amp; "'!F" &amp; ROWS!H61),INDIRECT("'" &amp; H$2 &amp; "'!J" &amp; ROWS!H61)), "")</f>
        <v>2.0499999999999998</v>
      </c>
      <c r="I27" s="2">
        <f ca="1">_xlfn.IFNA(MEDIAN(INDIRECT("'" &amp; I$2 &amp; "'!B" &amp; ROWS!I61),INDIRECT("'" &amp; I$2 &amp; "'!F" &amp; ROWS!I61),INDIRECT("'" &amp; I$2 &amp; "'!J" &amp; ROWS!I61)), "")</f>
        <v>1.98</v>
      </c>
      <c r="J27" s="2">
        <f ca="1">_xlfn.IFNA(MEDIAN(INDIRECT("'" &amp; J$2 &amp; "'!B" &amp; ROWS!J61),INDIRECT("'" &amp; J$2 &amp; "'!F" &amp; ROWS!J61),INDIRECT("'" &amp; J$2 &amp; "'!J" &amp; ROWS!J61)), "")</f>
        <v>0.04</v>
      </c>
      <c r="K27" s="2">
        <f ca="1">_xlfn.IFNA(MEDIAN(INDIRECT("'" &amp; K$2 &amp; "'!B" &amp; ROWS!K61),INDIRECT("'" &amp; K$2 &amp; "'!F" &amp; ROWS!K61),INDIRECT("'" &amp; K$2 &amp; "'!J" &amp; ROWS!K61)), "")</f>
        <v>0.05</v>
      </c>
      <c r="L27" s="2">
        <f ca="1">_xlfn.IFNA(MEDIAN(INDIRECT("'" &amp; L$2 &amp; "'!B" &amp; ROWS!L61),INDIRECT("'" &amp; L$2 &amp; "'!F" &amp; ROWS!L61),INDIRECT("'" &amp; L$2 &amp; "'!J" &amp; ROWS!L61)), "")</f>
        <v>0.02</v>
      </c>
      <c r="M27" s="2">
        <f ca="1">_xlfn.IFNA(MEDIAN(INDIRECT("'" &amp; M$2 &amp; "'!B" &amp; ROWS!M61),INDIRECT("'" &amp; M$2 &amp; "'!F" &amp; ROWS!M61),INDIRECT("'" &amp; M$2 &amp; "'!J" &amp; ROWS!M61)), "")</f>
        <v>0.56000000000000005</v>
      </c>
      <c r="N27" s="2">
        <f ca="1">_xlfn.IFNA(MEDIAN(INDIRECT("'" &amp; N$2 &amp; "'!B" &amp; ROWS!N61),INDIRECT("'" &amp; N$2 &amp; "'!F" &amp; ROWS!N61),INDIRECT("'" &amp; N$2 &amp; "'!J" &amp; ROWS!N61)), "")</f>
        <v>0.77</v>
      </c>
      <c r="O27" s="2">
        <f ca="1">_xlfn.IFNA(MEDIAN(INDIRECT("'" &amp; O$2 &amp; "'!B" &amp; ROWS!O61),INDIRECT("'" &amp; O$2 &amp; "'!F" &amp; ROWS!O61),INDIRECT("'" &amp; O$2 &amp; "'!J" &amp; ROWS!O61)), "")</f>
        <v>0.52</v>
      </c>
      <c r="P27" s="2">
        <f ca="1">_xlfn.IFNA(MEDIAN(INDIRECT("'" &amp; P$2 &amp; "'!B" &amp; ROWS!P61),INDIRECT("'" &amp; P$2 &amp; "'!F" &amp; ROWS!P61),INDIRECT("'" &amp; P$2 &amp; "'!J" &amp; ROWS!P61)), "")</f>
        <v>0.1</v>
      </c>
      <c r="Q27" s="2">
        <f ca="1">_xlfn.IFNA(MEDIAN(INDIRECT("'" &amp; Q$2 &amp; "'!B" &amp; ROWS!Q61),INDIRECT("'" &amp; Q$2 &amp; "'!F" &amp; ROWS!Q61),INDIRECT("'" &amp; Q$2 &amp; "'!J" &amp; ROWS!Q61)), "")</f>
        <v>0.11</v>
      </c>
      <c r="R27" s="2">
        <f ca="1">_xlfn.IFNA(MEDIAN(INDIRECT("'" &amp; R$2 &amp; "'!B" &amp; ROWS!R61),INDIRECT("'" &amp; R$2 &amp; "'!F" &amp; ROWS!R61),INDIRECT("'" &amp; R$2 &amp; "'!J" &amp; ROWS!R61)), "")</f>
        <v>0.04</v>
      </c>
      <c r="S27" s="2">
        <f ca="1">_xlfn.IFNA(MEDIAN(INDIRECT("'" &amp; S$2 &amp; "'!B" &amp; ROWS!S61),INDIRECT("'" &amp; S$2 &amp; "'!F" &amp; ROWS!S61),INDIRECT("'" &amp; S$2 &amp; "'!J" &amp; ROWS!S61)), "")</f>
        <v>0.05</v>
      </c>
      <c r="T27" s="2">
        <f ca="1">_xlfn.IFNA(MEDIAN(INDIRECT("'" &amp; T$2 &amp; "'!B" &amp; ROWS!T61),INDIRECT("'" &amp; T$2 &amp; "'!F" &amp; ROWS!T61),INDIRECT("'" &amp; T$2 &amp; "'!J" &amp; ROWS!T61)), "")</f>
        <v>0.02</v>
      </c>
      <c r="U27" s="2">
        <f ca="1">_xlfn.IFNA(MEDIAN(INDIRECT("'" &amp; U$2 &amp; "'!B" &amp; ROWS!U61),INDIRECT("'" &amp; U$2 &amp; "'!F" &amp; ROWS!U61),INDIRECT("'" &amp; U$2 &amp; "'!J" &amp; ROWS!U61)), "")</f>
        <v>0.56999999999999995</v>
      </c>
      <c r="V27" s="2">
        <f ca="1">_xlfn.IFNA(MEDIAN(INDIRECT("'" &amp; V$2 &amp; "'!B" &amp; ROWS!V61),INDIRECT("'" &amp; V$2 &amp; "'!F" &amp; ROWS!V61),INDIRECT("'" &amp; V$2 &amp; "'!J" &amp; ROWS!V61)), "")</f>
        <v>0.75</v>
      </c>
      <c r="W27" s="2">
        <f ca="1">_xlfn.IFNA(MEDIAN(INDIRECT("'" &amp; W$2 &amp; "'!B" &amp; ROWS!W61),INDIRECT("'" &amp; W$2 &amp; "'!F" &amp; ROWS!W61),INDIRECT("'" &amp; W$2 &amp; "'!J" &amp; ROWS!W61)), "")</f>
        <v>0.5</v>
      </c>
      <c r="X27" s="2">
        <f ca="1">_xlfn.IFNA(MEDIAN(INDIRECT("'" &amp; X$2 &amp; "'!B" &amp; ROWS!X61),INDIRECT("'" &amp; X$2 &amp; "'!F" &amp; ROWS!X61),INDIRECT("'" &amp; X$2 &amp; "'!J" &amp; ROWS!X61)), "")</f>
        <v>0.1</v>
      </c>
      <c r="Y27" s="2">
        <f ca="1">_xlfn.IFNA(MEDIAN(INDIRECT("'" &amp; Y$2 &amp; "'!B" &amp; ROWS!Y61),INDIRECT("'" &amp; Y$2 &amp; "'!F" &amp; ROWS!Y61),INDIRECT("'" &amp; Y$2 &amp; "'!J" &amp; ROWS!Y61)), "")</f>
        <v>0.11</v>
      </c>
    </row>
    <row r="28" spans="1:25" x14ac:dyDescent="0.25">
      <c r="A28" t="str">
        <f>'bu-tec-per'!A61</f>
        <v>memberCtors</v>
      </c>
      <c r="B28" s="2">
        <f ca="1">_xlfn.IFNA(MEDIAN(INDIRECT("'" &amp; B$2 &amp; "'!B" &amp; ROWS!B62),INDIRECT("'" &amp; B$2 &amp; "'!F" &amp; ROWS!B62),INDIRECT("'" &amp; B$2 &amp; "'!J" &amp; ROWS!B62)), "")</f>
        <v>0.08</v>
      </c>
      <c r="C28" s="2">
        <f ca="1">_xlfn.IFNA(MEDIAN(INDIRECT("'" &amp; C$2 &amp; "'!B" &amp; ROWS!C62),INDIRECT("'" &amp; C$2 &amp; "'!F" &amp; ROWS!C62),INDIRECT("'" &amp; C$2 &amp; "'!J" &amp; ROWS!C62)), "")</f>
        <v>0.08</v>
      </c>
      <c r="D28" s="2">
        <f ca="1">_xlfn.IFNA(MEDIAN(INDIRECT("'" &amp; D$2 &amp; "'!B" &amp; ROWS!D62),INDIRECT("'" &amp; D$2 &amp; "'!F" &amp; ROWS!D62),INDIRECT("'" &amp; D$2 &amp; "'!J" &amp; ROWS!D62)), "")</f>
        <v>0.03</v>
      </c>
      <c r="E28" s="2">
        <f ca="1">_xlfn.IFNA(MEDIAN(INDIRECT("'" &amp; E$2 &amp; "'!B" &amp; ROWS!E62),INDIRECT("'" &amp; E$2 &amp; "'!F" &amp; ROWS!E62),INDIRECT("'" &amp; E$2 &amp; "'!J" &amp; ROWS!E62)), "")</f>
        <v>0.46</v>
      </c>
      <c r="F28" s="2">
        <f ca="1">_xlfn.IFNA(MEDIAN(INDIRECT("'" &amp; F$2 &amp; "'!B" &amp; ROWS!F62),INDIRECT("'" &amp; F$2 &amp; "'!F" &amp; ROWS!F62),INDIRECT("'" &amp; F$2 &amp; "'!J" &amp; ROWS!F62)), "")</f>
        <v>0.62</v>
      </c>
      <c r="G28" s="2">
        <f ca="1">_xlfn.IFNA(MEDIAN(INDIRECT("'" &amp; G$2 &amp; "'!B" &amp; ROWS!G62),INDIRECT("'" &amp; G$2 &amp; "'!F" &amp; ROWS!G62),INDIRECT("'" &amp; G$2 &amp; "'!J" &amp; ROWS!G62)), "")</f>
        <v>0.3</v>
      </c>
      <c r="H28" s="2">
        <f ca="1">_xlfn.IFNA(MEDIAN(INDIRECT("'" &amp; H$2 &amp; "'!B" &amp; ROWS!H62),INDIRECT("'" &amp; H$2 &amp; "'!F" &amp; ROWS!H62),INDIRECT("'" &amp; H$2 &amp; "'!J" &amp; ROWS!H62)), "")</f>
        <v>1.56</v>
      </c>
      <c r="I28" s="2">
        <f ca="1">_xlfn.IFNA(MEDIAN(INDIRECT("'" &amp; I$2 &amp; "'!B" &amp; ROWS!I62),INDIRECT("'" &amp; I$2 &amp; "'!F" &amp; ROWS!I62),INDIRECT("'" &amp; I$2 &amp; "'!J" &amp; ROWS!I62)), "")</f>
        <v>1.59</v>
      </c>
      <c r="J28" s="2">
        <f ca="1">_xlfn.IFNA(MEDIAN(INDIRECT("'" &amp; J$2 &amp; "'!B" &amp; ROWS!J62),INDIRECT("'" &amp; J$2 &amp; "'!F" &amp; ROWS!J62),INDIRECT("'" &amp; J$2 &amp; "'!J" &amp; ROWS!J62)), "")</f>
        <v>0.02</v>
      </c>
      <c r="K28" s="2">
        <f ca="1">_xlfn.IFNA(MEDIAN(INDIRECT("'" &amp; K$2 &amp; "'!B" &amp; ROWS!K62),INDIRECT("'" &amp; K$2 &amp; "'!F" &amp; ROWS!K62),INDIRECT("'" &amp; K$2 &amp; "'!J" &amp; ROWS!K62)), "")</f>
        <v>0.04</v>
      </c>
      <c r="L28" s="2">
        <f ca="1">_xlfn.IFNA(MEDIAN(INDIRECT("'" &amp; L$2 &amp; "'!B" &amp; ROWS!L62),INDIRECT("'" &amp; L$2 &amp; "'!F" &amp; ROWS!L62),INDIRECT("'" &amp; L$2 &amp; "'!J" &amp; ROWS!L62)), "")</f>
        <v>0.02</v>
      </c>
      <c r="M28" s="2">
        <f ca="1">_xlfn.IFNA(MEDIAN(INDIRECT("'" &amp; M$2 &amp; "'!B" &amp; ROWS!M62),INDIRECT("'" &amp; M$2 &amp; "'!F" &amp; ROWS!M62),INDIRECT("'" &amp; M$2 &amp; "'!J" &amp; ROWS!M62)), "")</f>
        <v>0.32</v>
      </c>
      <c r="N28" s="2">
        <f ca="1">_xlfn.IFNA(MEDIAN(INDIRECT("'" &amp; N$2 &amp; "'!B" &amp; ROWS!N62),INDIRECT("'" &amp; N$2 &amp; "'!F" &amp; ROWS!N62),INDIRECT("'" &amp; N$2 &amp; "'!J" &amp; ROWS!N62)), "")</f>
        <v>0.54</v>
      </c>
      <c r="O28" s="2">
        <f ca="1">_xlfn.IFNA(MEDIAN(INDIRECT("'" &amp; O$2 &amp; "'!B" &amp; ROWS!O62),INDIRECT("'" &amp; O$2 &amp; "'!F" &amp; ROWS!O62),INDIRECT("'" &amp; O$2 &amp; "'!J" &amp; ROWS!O62)), "")</f>
        <v>0.24</v>
      </c>
      <c r="P28" s="2">
        <f ca="1">_xlfn.IFNA(MEDIAN(INDIRECT("'" &amp; P$2 &amp; "'!B" &amp; ROWS!P62),INDIRECT("'" &amp; P$2 &amp; "'!F" &amp; ROWS!P62),INDIRECT("'" &amp; P$2 &amp; "'!J" &amp; ROWS!P62)), "")</f>
        <v>7.0000000000000007E-2</v>
      </c>
      <c r="Q28" s="2">
        <f ca="1">_xlfn.IFNA(MEDIAN(INDIRECT("'" &amp; Q$2 &amp; "'!B" &amp; ROWS!Q62),INDIRECT("'" &amp; Q$2 &amp; "'!F" &amp; ROWS!Q62),INDIRECT("'" &amp; Q$2 &amp; "'!J" &amp; ROWS!Q62)), "")</f>
        <v>0.09</v>
      </c>
      <c r="R28" s="2">
        <f ca="1">_xlfn.IFNA(MEDIAN(INDIRECT("'" &amp; R$2 &amp; "'!B" &amp; ROWS!R62),INDIRECT("'" &amp; R$2 &amp; "'!F" &amp; ROWS!R62),INDIRECT("'" &amp; R$2 &amp; "'!J" &amp; ROWS!R62)), "")</f>
        <v>0.02</v>
      </c>
      <c r="S28" s="2">
        <f ca="1">_xlfn.IFNA(MEDIAN(INDIRECT("'" &amp; S$2 &amp; "'!B" &amp; ROWS!S62),INDIRECT("'" &amp; S$2 &amp; "'!F" &amp; ROWS!S62),INDIRECT("'" &amp; S$2 &amp; "'!J" &amp; ROWS!S62)), "")</f>
        <v>0.04</v>
      </c>
      <c r="T28" s="2">
        <f ca="1">_xlfn.IFNA(MEDIAN(INDIRECT("'" &amp; T$2 &amp; "'!B" &amp; ROWS!T62),INDIRECT("'" &amp; T$2 &amp; "'!F" &amp; ROWS!T62),INDIRECT("'" &amp; T$2 &amp; "'!J" &amp; ROWS!T62)), "")</f>
        <v>0.02</v>
      </c>
      <c r="U28" s="2">
        <f ca="1">_xlfn.IFNA(MEDIAN(INDIRECT("'" &amp; U$2 &amp; "'!B" &amp; ROWS!U62),INDIRECT("'" &amp; U$2 &amp; "'!F" &amp; ROWS!U62),INDIRECT("'" &amp; U$2 &amp; "'!J" &amp; ROWS!U62)), "")</f>
        <v>0.33</v>
      </c>
      <c r="V28" s="2">
        <f ca="1">_xlfn.IFNA(MEDIAN(INDIRECT("'" &amp; V$2 &amp; "'!B" &amp; ROWS!V62),INDIRECT("'" &amp; V$2 &amp; "'!F" &amp; ROWS!V62),INDIRECT("'" &amp; V$2 &amp; "'!J" &amp; ROWS!V62)), "")</f>
        <v>0.51</v>
      </c>
      <c r="W28" s="2">
        <f ca="1">_xlfn.IFNA(MEDIAN(INDIRECT("'" &amp; W$2 &amp; "'!B" &amp; ROWS!W62),INDIRECT("'" &amp; W$2 &amp; "'!F" &amp; ROWS!W62),INDIRECT("'" &amp; W$2 &amp; "'!J" &amp; ROWS!W62)), "")</f>
        <v>0.26</v>
      </c>
      <c r="X28" s="2">
        <f ca="1">_xlfn.IFNA(MEDIAN(INDIRECT("'" &amp; X$2 &amp; "'!B" &amp; ROWS!X62),INDIRECT("'" &amp; X$2 &amp; "'!F" &amp; ROWS!X62),INDIRECT("'" &amp; X$2 &amp; "'!J" &amp; ROWS!X62)), "")</f>
        <v>7.0000000000000007E-2</v>
      </c>
      <c r="Y28" s="2">
        <f ca="1">_xlfn.IFNA(MEDIAN(INDIRECT("'" &amp; Y$2 &amp; "'!B" &amp; ROWS!Y62),INDIRECT("'" &amp; Y$2 &amp; "'!F" &amp; ROWS!Y62),INDIRECT("'" &amp; Y$2 &amp; "'!J" &amp; ROWS!Y62)), "")</f>
        <v>0.09</v>
      </c>
    </row>
    <row r="29" spans="1:25" x14ac:dyDescent="0.25">
      <c r="A29" t="str">
        <f>'bu-tec-per'!A65</f>
        <v>nested-types</v>
      </c>
      <c r="B29" s="2">
        <f ca="1">_xlfn.IFNA(MEDIAN(INDIRECT("'" &amp; B$2 &amp; "'!B" &amp; ROWS!B66),INDIRECT("'" &amp; B$2 &amp; "'!F" &amp; ROWS!B66),INDIRECT("'" &amp; B$2 &amp; "'!J" &amp; ROWS!B66)), "")</f>
        <v>7.0000000000000007E-2</v>
      </c>
      <c r="C29" s="2">
        <f ca="1">_xlfn.IFNA(MEDIAN(INDIRECT("'" &amp; C$2 &amp; "'!B" &amp; ROWS!C66),INDIRECT("'" &amp; C$2 &amp; "'!F" &amp; ROWS!C66),INDIRECT("'" &amp; C$2 &amp; "'!J" &amp; ROWS!C66)), "")</f>
        <v>7.0000000000000007E-2</v>
      </c>
      <c r="D29" s="2">
        <f ca="1">_xlfn.IFNA(MEDIAN(INDIRECT("'" &amp; D$2 &amp; "'!B" &amp; ROWS!D66),INDIRECT("'" &amp; D$2 &amp; "'!F" &amp; ROWS!D66),INDIRECT("'" &amp; D$2 &amp; "'!J" &amp; ROWS!D66)), "")</f>
        <v>0.03</v>
      </c>
      <c r="E29" s="2">
        <f ca="1">_xlfn.IFNA(MEDIAN(INDIRECT("'" &amp; E$2 &amp; "'!B" &amp; ROWS!E66),INDIRECT("'" &amp; E$2 &amp; "'!F" &amp; ROWS!E66),INDIRECT("'" &amp; E$2 &amp; "'!J" &amp; ROWS!E66)), "")</f>
        <v>0.59</v>
      </c>
      <c r="F29" s="2">
        <f ca="1">_xlfn.IFNA(MEDIAN(INDIRECT("'" &amp; F$2 &amp; "'!B" &amp; ROWS!F66),INDIRECT("'" &amp; F$2 &amp; "'!F" &amp; ROWS!F66),INDIRECT("'" &amp; F$2 &amp; "'!J" &amp; ROWS!F66)), "")</f>
        <v>0.74</v>
      </c>
      <c r="G29" s="2">
        <f ca="1">_xlfn.IFNA(MEDIAN(INDIRECT("'" &amp; G$2 &amp; "'!B" &amp; ROWS!G66),INDIRECT("'" &amp; G$2 &amp; "'!F" &amp; ROWS!G66),INDIRECT("'" &amp; G$2 &amp; "'!J" &amp; ROWS!G66)), "")</f>
        <v>0.44</v>
      </c>
      <c r="H29" s="2">
        <f ca="1">_xlfn.IFNA(MEDIAN(INDIRECT("'" &amp; H$2 &amp; "'!B" &amp; ROWS!H66),INDIRECT("'" &amp; H$2 &amp; "'!F" &amp; ROWS!H66),INDIRECT("'" &amp; H$2 &amp; "'!J" &amp; ROWS!H66)), "")</f>
        <v>1.98</v>
      </c>
      <c r="I29" s="2">
        <f ca="1">_xlfn.IFNA(MEDIAN(INDIRECT("'" &amp; I$2 &amp; "'!B" &amp; ROWS!I66),INDIRECT("'" &amp; I$2 &amp; "'!F" &amp; ROWS!I66),INDIRECT("'" &amp; I$2 &amp; "'!J" &amp; ROWS!I66)), "")</f>
        <v>1.86</v>
      </c>
      <c r="J29" s="2">
        <f ca="1">_xlfn.IFNA(MEDIAN(INDIRECT("'" &amp; J$2 &amp; "'!B" &amp; ROWS!J66),INDIRECT("'" &amp; J$2 &amp; "'!F" &amp; ROWS!J66),INDIRECT("'" &amp; J$2 &amp; "'!J" &amp; ROWS!J66)), "")</f>
        <v>0.02</v>
      </c>
      <c r="K29" s="2">
        <f ca="1">_xlfn.IFNA(MEDIAN(INDIRECT("'" &amp; K$2 &amp; "'!B" &amp; ROWS!K66),INDIRECT("'" &amp; K$2 &amp; "'!F" &amp; ROWS!K66),INDIRECT("'" &amp; K$2 &amp; "'!J" &amp; ROWS!K66)), "")</f>
        <v>0.04</v>
      </c>
      <c r="L29" s="2">
        <f ca="1">_xlfn.IFNA(MEDIAN(INDIRECT("'" &amp; L$2 &amp; "'!B" &amp; ROWS!L66),INDIRECT("'" &amp; L$2 &amp; "'!F" &amp; ROWS!L66),INDIRECT("'" &amp; L$2 &amp; "'!J" &amp; ROWS!L66)), "")</f>
        <v>0.02</v>
      </c>
      <c r="M29" s="2">
        <f ca="1">_xlfn.IFNA(MEDIAN(INDIRECT("'" &amp; M$2 &amp; "'!B" &amp; ROWS!M66),INDIRECT("'" &amp; M$2 &amp; "'!F" &amp; ROWS!M66),INDIRECT("'" &amp; M$2 &amp; "'!J" &amp; ROWS!M66)), "")</f>
        <v>0.42</v>
      </c>
      <c r="N29" s="2">
        <f ca="1">_xlfn.IFNA(MEDIAN(INDIRECT("'" &amp; N$2 &amp; "'!B" &amp; ROWS!N66),INDIRECT("'" &amp; N$2 &amp; "'!F" &amp; ROWS!N66),INDIRECT("'" &amp; N$2 &amp; "'!J" &amp; ROWS!N66)), "")</f>
        <v>0.62</v>
      </c>
      <c r="O29" s="2">
        <f ca="1">_xlfn.IFNA(MEDIAN(INDIRECT("'" &amp; O$2 &amp; "'!B" &amp; ROWS!O66),INDIRECT("'" &amp; O$2 &amp; "'!F" &amp; ROWS!O66),INDIRECT("'" &amp; O$2 &amp; "'!J" &amp; ROWS!O66)), "")</f>
        <v>0.37</v>
      </c>
      <c r="P29" s="2">
        <f ca="1">_xlfn.IFNA(MEDIAN(INDIRECT("'" &amp; P$2 &amp; "'!B" &amp; ROWS!P66),INDIRECT("'" &amp; P$2 &amp; "'!F" &amp; ROWS!P66),INDIRECT("'" &amp; P$2 &amp; "'!J" &amp; ROWS!P66)), "")</f>
        <v>7.0000000000000007E-2</v>
      </c>
      <c r="Q29" s="2">
        <f ca="1">_xlfn.IFNA(MEDIAN(INDIRECT("'" &amp; Q$2 &amp; "'!B" &amp; ROWS!Q66),INDIRECT("'" &amp; Q$2 &amp; "'!F" &amp; ROWS!Q66),INDIRECT("'" &amp; Q$2 &amp; "'!J" &amp; ROWS!Q66)), "")</f>
        <v>0.09</v>
      </c>
      <c r="R29" s="2">
        <f ca="1">_xlfn.IFNA(MEDIAN(INDIRECT("'" &amp; R$2 &amp; "'!B" &amp; ROWS!R66),INDIRECT("'" &amp; R$2 &amp; "'!F" &amp; ROWS!R66),INDIRECT("'" &amp; R$2 &amp; "'!J" &amp; ROWS!R66)), "")</f>
        <v>0.02</v>
      </c>
      <c r="S29" s="2">
        <f ca="1">_xlfn.IFNA(MEDIAN(INDIRECT("'" &amp; S$2 &amp; "'!B" &amp; ROWS!S66),INDIRECT("'" &amp; S$2 &amp; "'!F" &amp; ROWS!S66),INDIRECT("'" &amp; S$2 &amp; "'!J" &amp; ROWS!S66)), "")</f>
        <v>0.03</v>
      </c>
      <c r="T29" s="2">
        <f ca="1">_xlfn.IFNA(MEDIAN(INDIRECT("'" &amp; T$2 &amp; "'!B" &amp; ROWS!T66),INDIRECT("'" &amp; T$2 &amp; "'!F" &amp; ROWS!T66),INDIRECT("'" &amp; T$2 &amp; "'!J" &amp; ROWS!T66)), "")</f>
        <v>0.02</v>
      </c>
      <c r="U29" s="2">
        <f ca="1">_xlfn.IFNA(MEDIAN(INDIRECT("'" &amp; U$2 &amp; "'!B" &amp; ROWS!U66),INDIRECT("'" &amp; U$2 &amp; "'!F" &amp; ROWS!U66),INDIRECT("'" &amp; U$2 &amp; "'!J" &amp; ROWS!U66)), "")</f>
        <v>0.44</v>
      </c>
      <c r="V29" s="2">
        <f ca="1">_xlfn.IFNA(MEDIAN(INDIRECT("'" &amp; V$2 &amp; "'!B" &amp; ROWS!V66),INDIRECT("'" &amp; V$2 &amp; "'!F" &amp; ROWS!V66),INDIRECT("'" &amp; V$2 &amp; "'!J" &amp; ROWS!V66)), "")</f>
        <v>0.62</v>
      </c>
      <c r="W29" s="2">
        <f ca="1">_xlfn.IFNA(MEDIAN(INDIRECT("'" &amp; W$2 &amp; "'!B" &amp; ROWS!W66),INDIRECT("'" &amp; W$2 &amp; "'!F" &amp; ROWS!W66),INDIRECT("'" &amp; W$2 &amp; "'!J" &amp; ROWS!W66)), "")</f>
        <v>0.38</v>
      </c>
      <c r="X29" s="2">
        <f ca="1">_xlfn.IFNA(MEDIAN(INDIRECT("'" &amp; X$2 &amp; "'!B" &amp; ROWS!X66),INDIRECT("'" &amp; X$2 &amp; "'!F" &amp; ROWS!X66),INDIRECT("'" &amp; X$2 &amp; "'!J" &amp; ROWS!X66)), "")</f>
        <v>7.0000000000000007E-2</v>
      </c>
      <c r="Y29" s="2">
        <f ca="1">_xlfn.IFNA(MEDIAN(INDIRECT("'" &amp; Y$2 &amp; "'!B" &amp; ROWS!Y66),INDIRECT("'" &amp; Y$2 &amp; "'!F" &amp; ROWS!Y66),INDIRECT("'" &amp; Y$2 &amp; "'!J" &amp; ROWS!Y66)), "")</f>
        <v>0.09</v>
      </c>
    </row>
    <row r="30" spans="1:25" x14ac:dyDescent="0.25">
      <c r="A30" t="str">
        <f>'bu-tec-per'!A66</f>
        <v>numericConstants</v>
      </c>
      <c r="B30" s="2">
        <f ca="1">_xlfn.IFNA(MEDIAN(INDIRECT("'" &amp; B$2 &amp; "'!B" &amp; ROWS!B67),INDIRECT("'" &amp; B$2 &amp; "'!F" &amp; ROWS!B67),INDIRECT("'" &amp; B$2 &amp; "'!J" &amp; ROWS!B67)), "")</f>
        <v>0.06</v>
      </c>
      <c r="C30" s="2">
        <f ca="1">_xlfn.IFNA(MEDIAN(INDIRECT("'" &amp; C$2 &amp; "'!B" &amp; ROWS!C67),INDIRECT("'" &amp; C$2 &amp; "'!F" &amp; ROWS!C67),INDIRECT("'" &amp; C$2 &amp; "'!J" &amp; ROWS!C67)), "")</f>
        <v>0.06</v>
      </c>
      <c r="D30" s="2">
        <f ca="1">_xlfn.IFNA(MEDIAN(INDIRECT("'" &amp; D$2 &amp; "'!B" &amp; ROWS!D67),INDIRECT("'" &amp; D$2 &amp; "'!F" &amp; ROWS!D67),INDIRECT("'" &amp; D$2 &amp; "'!J" &amp; ROWS!D67)), "")</f>
        <v>0.03</v>
      </c>
      <c r="E30" s="2">
        <f ca="1">_xlfn.IFNA(MEDIAN(INDIRECT("'" &amp; E$2 &amp; "'!B" &amp; ROWS!E67),INDIRECT("'" &amp; E$2 &amp; "'!F" &amp; ROWS!E67),INDIRECT("'" &amp; E$2 &amp; "'!J" &amp; ROWS!E67)), "")</f>
        <v>0.36</v>
      </c>
      <c r="F30" s="2">
        <f ca="1">_xlfn.IFNA(MEDIAN(INDIRECT("'" &amp; F$2 &amp; "'!B" &amp; ROWS!F67),INDIRECT("'" &amp; F$2 &amp; "'!F" &amp; ROWS!F67),INDIRECT("'" &amp; F$2 &amp; "'!J" &amp; ROWS!F67)), "")</f>
        <v>0.5</v>
      </c>
      <c r="G30" s="2">
        <f ca="1">_xlfn.IFNA(MEDIAN(INDIRECT("'" &amp; G$2 &amp; "'!B" &amp; ROWS!G67),INDIRECT("'" &amp; G$2 &amp; "'!F" &amp; ROWS!G67),INDIRECT("'" &amp; G$2 &amp; "'!J" &amp; ROWS!G67)), "")</f>
        <v>0.25</v>
      </c>
      <c r="H30" s="2">
        <f ca="1">_xlfn.IFNA(MEDIAN(INDIRECT("'" &amp; H$2 &amp; "'!B" &amp; ROWS!H67),INDIRECT("'" &amp; H$2 &amp; "'!F" &amp; ROWS!H67),INDIRECT("'" &amp; H$2 &amp; "'!J" &amp; ROWS!H67)), "")</f>
        <v>1.4</v>
      </c>
      <c r="I30" s="2">
        <f ca="1">_xlfn.IFNA(MEDIAN(INDIRECT("'" &amp; I$2 &amp; "'!B" &amp; ROWS!I67),INDIRECT("'" &amp; I$2 &amp; "'!F" &amp; ROWS!I67),INDIRECT("'" &amp; I$2 &amp; "'!J" &amp; ROWS!I67)), "")</f>
        <v>1.34</v>
      </c>
      <c r="J30" s="2">
        <f ca="1">_xlfn.IFNA(MEDIAN(INDIRECT("'" &amp; J$2 &amp; "'!B" &amp; ROWS!J67),INDIRECT("'" &amp; J$2 &amp; "'!F" &amp; ROWS!J67),INDIRECT("'" &amp; J$2 &amp; "'!J" &amp; ROWS!J67)), "")</f>
        <v>0.02</v>
      </c>
      <c r="K30" s="2">
        <f ca="1">_xlfn.IFNA(MEDIAN(INDIRECT("'" &amp; K$2 &amp; "'!B" &amp; ROWS!K67),INDIRECT("'" &amp; K$2 &amp; "'!F" &amp; ROWS!K67),INDIRECT("'" &amp; K$2 &amp; "'!J" &amp; ROWS!K67)), "")</f>
        <v>0.04</v>
      </c>
      <c r="L30" s="2">
        <f ca="1">_xlfn.IFNA(MEDIAN(INDIRECT("'" &amp; L$2 &amp; "'!B" &amp; ROWS!L67),INDIRECT("'" &amp; L$2 &amp; "'!F" &amp; ROWS!L67),INDIRECT("'" &amp; L$2 &amp; "'!J" &amp; ROWS!L67)), "")</f>
        <v>0.01</v>
      </c>
      <c r="M30" s="2">
        <f ca="1">_xlfn.IFNA(MEDIAN(INDIRECT("'" &amp; M$2 &amp; "'!B" &amp; ROWS!M67),INDIRECT("'" &amp; M$2 &amp; "'!F" &amp; ROWS!M67),INDIRECT("'" &amp; M$2 &amp; "'!J" &amp; ROWS!M67)), "")</f>
        <v>0.25</v>
      </c>
      <c r="N30" s="2">
        <f ca="1">_xlfn.IFNA(MEDIAN(INDIRECT("'" &amp; N$2 &amp; "'!B" &amp; ROWS!N67),INDIRECT("'" &amp; N$2 &amp; "'!F" &amp; ROWS!N67),INDIRECT("'" &amp; N$2 &amp; "'!J" &amp; ROWS!N67)), "")</f>
        <v>0.42</v>
      </c>
      <c r="O30" s="2">
        <f ca="1">_xlfn.IFNA(MEDIAN(INDIRECT("'" &amp; O$2 &amp; "'!B" &amp; ROWS!O67),INDIRECT("'" &amp; O$2 &amp; "'!F" &amp; ROWS!O67),INDIRECT("'" &amp; O$2 &amp; "'!J" &amp; ROWS!O67)), "")</f>
        <v>0.21</v>
      </c>
      <c r="P30" s="2">
        <f ca="1">_xlfn.IFNA(MEDIAN(INDIRECT("'" &amp; P$2 &amp; "'!B" &amp; ROWS!P67),INDIRECT("'" &amp; P$2 &amp; "'!F" &amp; ROWS!P67),INDIRECT("'" &amp; P$2 &amp; "'!J" &amp; ROWS!P67)), "")</f>
        <v>0.06</v>
      </c>
      <c r="Q30" s="2">
        <f ca="1">_xlfn.IFNA(MEDIAN(INDIRECT("'" &amp; Q$2 &amp; "'!B" &amp; ROWS!Q67),INDIRECT("'" &amp; Q$2 &amp; "'!F" &amp; ROWS!Q67),INDIRECT("'" &amp; Q$2 &amp; "'!J" &amp; ROWS!Q67)), "")</f>
        <v>0.08</v>
      </c>
      <c r="R30" s="2">
        <f ca="1">_xlfn.IFNA(MEDIAN(INDIRECT("'" &amp; R$2 &amp; "'!B" &amp; ROWS!R67),INDIRECT("'" &amp; R$2 &amp; "'!F" &amp; ROWS!R67),INDIRECT("'" &amp; R$2 &amp; "'!J" &amp; ROWS!R67)), "")</f>
        <v>0.02</v>
      </c>
      <c r="S30" s="2">
        <f ca="1">_xlfn.IFNA(MEDIAN(INDIRECT("'" &amp; S$2 &amp; "'!B" &amp; ROWS!S67),INDIRECT("'" &amp; S$2 &amp; "'!F" &amp; ROWS!S67),INDIRECT("'" &amp; S$2 &amp; "'!J" &amp; ROWS!S67)), "")</f>
        <v>0.03</v>
      </c>
      <c r="T30" s="2">
        <f ca="1">_xlfn.IFNA(MEDIAN(INDIRECT("'" &amp; T$2 &amp; "'!B" &amp; ROWS!T67),INDIRECT("'" &amp; T$2 &amp; "'!F" &amp; ROWS!T67),INDIRECT("'" &amp; T$2 &amp; "'!J" &amp; ROWS!T67)), "")</f>
        <v>0.01</v>
      </c>
      <c r="U30" s="2">
        <f ca="1">_xlfn.IFNA(MEDIAN(INDIRECT("'" &amp; U$2 &amp; "'!B" &amp; ROWS!U67),INDIRECT("'" &amp; U$2 &amp; "'!F" &amp; ROWS!U67),INDIRECT("'" &amp; U$2 &amp; "'!J" &amp; ROWS!U67)), "")</f>
        <v>0.26</v>
      </c>
      <c r="V30" s="2">
        <f ca="1">_xlfn.IFNA(MEDIAN(INDIRECT("'" &amp; V$2 &amp; "'!B" &amp; ROWS!V67),INDIRECT("'" &amp; V$2 &amp; "'!F" &amp; ROWS!V67),INDIRECT("'" &amp; V$2 &amp; "'!J" &amp; ROWS!V67)), "")</f>
        <v>0.41</v>
      </c>
      <c r="W30" s="2">
        <f ca="1">_xlfn.IFNA(MEDIAN(INDIRECT("'" &amp; W$2 &amp; "'!B" &amp; ROWS!W67),INDIRECT("'" &amp; W$2 &amp; "'!F" &amp; ROWS!W67),INDIRECT("'" &amp; W$2 &amp; "'!J" &amp; ROWS!W67)), "")</f>
        <v>0.22</v>
      </c>
      <c r="X30" s="2">
        <f ca="1">_xlfn.IFNA(MEDIAN(INDIRECT("'" &amp; X$2 &amp; "'!B" &amp; ROWS!X67),INDIRECT("'" &amp; X$2 &amp; "'!F" &amp; ROWS!X67),INDIRECT("'" &amp; X$2 &amp; "'!J" &amp; ROWS!X67)), "")</f>
        <v>7.0000000000000007E-2</v>
      </c>
      <c r="Y30" s="2">
        <f ca="1">_xlfn.IFNA(MEDIAN(INDIRECT("'" &amp; Y$2 &amp; "'!B" &amp; ROWS!Y67),INDIRECT("'" &amp; Y$2 &amp; "'!F" &amp; ROWS!Y67),INDIRECT("'" &amp; Y$2 &amp; "'!J" &amp; ROWS!Y67)), "")</f>
        <v>0.09</v>
      </c>
    </row>
    <row r="31" spans="1:25" x14ac:dyDescent="0.25">
      <c r="A31" t="str">
        <f>'bu-tec-per'!A67</f>
        <v>operators</v>
      </c>
      <c r="B31" s="2">
        <f ca="1">_xlfn.IFNA(MEDIAN(INDIRECT("'" &amp; B$2 &amp; "'!B" &amp; ROWS!B68),INDIRECT("'" &amp; B$2 &amp; "'!F" &amp; ROWS!B68),INDIRECT("'" &amp; B$2 &amp; "'!J" &amp; ROWS!B68)), "")</f>
        <v>0.06</v>
      </c>
      <c r="C31" s="2">
        <f ca="1">_xlfn.IFNA(MEDIAN(INDIRECT("'" &amp; C$2 &amp; "'!B" &amp; ROWS!C68),INDIRECT("'" &amp; C$2 &amp; "'!F" &amp; ROWS!C68),INDIRECT("'" &amp; C$2 &amp; "'!J" &amp; ROWS!C68)), "")</f>
        <v>7.0000000000000007E-2</v>
      </c>
      <c r="D31" s="2">
        <f ca="1">_xlfn.IFNA(MEDIAN(INDIRECT("'" &amp; D$2 &amp; "'!B" &amp; ROWS!D68),INDIRECT("'" &amp; D$2 &amp; "'!F" &amp; ROWS!D68),INDIRECT("'" &amp; D$2 &amp; "'!J" &amp; ROWS!D68)), "")</f>
        <v>0.03</v>
      </c>
      <c r="E31" s="2">
        <f ca="1">_xlfn.IFNA(MEDIAN(INDIRECT("'" &amp; E$2 &amp; "'!B" &amp; ROWS!E68),INDIRECT("'" &amp; E$2 &amp; "'!F" &amp; ROWS!E68),INDIRECT("'" &amp; E$2 &amp; "'!J" &amp; ROWS!E68)), "")</f>
        <v>0.45</v>
      </c>
      <c r="F31" s="2">
        <f ca="1">_xlfn.IFNA(MEDIAN(INDIRECT("'" &amp; F$2 &amp; "'!B" &amp; ROWS!F68),INDIRECT("'" &amp; F$2 &amp; "'!F" &amp; ROWS!F68),INDIRECT("'" &amp; F$2 &amp; "'!J" &amp; ROWS!F68)), "")</f>
        <v>0.61</v>
      </c>
      <c r="G31" s="2">
        <f ca="1">_xlfn.IFNA(MEDIAN(INDIRECT("'" &amp; G$2 &amp; "'!B" &amp; ROWS!G68),INDIRECT("'" &amp; G$2 &amp; "'!F" &amp; ROWS!G68),INDIRECT("'" &amp; G$2 &amp; "'!J" &amp; ROWS!G68)), "")</f>
        <v>0.3</v>
      </c>
      <c r="H31" s="2">
        <f ca="1">_xlfn.IFNA(MEDIAN(INDIRECT("'" &amp; H$2 &amp; "'!B" &amp; ROWS!H68),INDIRECT("'" &amp; H$2 &amp; "'!F" &amp; ROWS!H68),INDIRECT("'" &amp; H$2 &amp; "'!J" &amp; ROWS!H68)), "")</f>
        <v>1.43</v>
      </c>
      <c r="I31" s="2">
        <f ca="1">_xlfn.IFNA(MEDIAN(INDIRECT("'" &amp; I$2 &amp; "'!B" &amp; ROWS!I68),INDIRECT("'" &amp; I$2 &amp; "'!F" &amp; ROWS!I68),INDIRECT("'" &amp; I$2 &amp; "'!J" &amp; ROWS!I68)), "")</f>
        <v>1.43</v>
      </c>
      <c r="J31" s="2">
        <f ca="1">_xlfn.IFNA(MEDIAN(INDIRECT("'" &amp; J$2 &amp; "'!B" &amp; ROWS!J68),INDIRECT("'" &amp; J$2 &amp; "'!F" &amp; ROWS!J68),INDIRECT("'" &amp; J$2 &amp; "'!J" &amp; ROWS!J68)), "")</f>
        <v>0.02</v>
      </c>
      <c r="K31" s="2">
        <f ca="1">_xlfn.IFNA(MEDIAN(INDIRECT("'" &amp; K$2 &amp; "'!B" &amp; ROWS!K68),INDIRECT("'" &amp; K$2 &amp; "'!F" &amp; ROWS!K68),INDIRECT("'" &amp; K$2 &amp; "'!J" &amp; ROWS!K68)), "")</f>
        <v>0.04</v>
      </c>
      <c r="L31" s="2">
        <f ca="1">_xlfn.IFNA(MEDIAN(INDIRECT("'" &amp; L$2 &amp; "'!B" &amp; ROWS!L68),INDIRECT("'" &amp; L$2 &amp; "'!F" &amp; ROWS!L68),INDIRECT("'" &amp; L$2 &amp; "'!J" &amp; ROWS!L68)), "")</f>
        <v>0.01</v>
      </c>
      <c r="M31" s="2">
        <f ca="1">_xlfn.IFNA(MEDIAN(INDIRECT("'" &amp; M$2 &amp; "'!B" &amp; ROWS!M68),INDIRECT("'" &amp; M$2 &amp; "'!F" &amp; ROWS!M68),INDIRECT("'" &amp; M$2 &amp; "'!J" &amp; ROWS!M68)), "")</f>
        <v>0.32</v>
      </c>
      <c r="N31" s="2">
        <f ca="1">_xlfn.IFNA(MEDIAN(INDIRECT("'" &amp; N$2 &amp; "'!B" &amp; ROWS!N68),INDIRECT("'" &amp; N$2 &amp; "'!F" &amp; ROWS!N68),INDIRECT("'" &amp; N$2 &amp; "'!J" &amp; ROWS!N68)), "")</f>
        <v>0.55000000000000004</v>
      </c>
      <c r="O31" s="2">
        <f ca="1">_xlfn.IFNA(MEDIAN(INDIRECT("'" &amp; O$2 &amp; "'!B" &amp; ROWS!O68),INDIRECT("'" &amp; O$2 &amp; "'!F" &amp; ROWS!O68),INDIRECT("'" &amp; O$2 &amp; "'!J" &amp; ROWS!O68)), "")</f>
        <v>0.26</v>
      </c>
      <c r="P31" s="2">
        <f ca="1">_xlfn.IFNA(MEDIAN(INDIRECT("'" &amp; P$2 &amp; "'!B" &amp; ROWS!P68),INDIRECT("'" &amp; P$2 &amp; "'!F" &amp; ROWS!P68),INDIRECT("'" &amp; P$2 &amp; "'!J" &amp; ROWS!P68)), "")</f>
        <v>7.0000000000000007E-2</v>
      </c>
      <c r="Q31" s="2">
        <f ca="1">_xlfn.IFNA(MEDIAN(INDIRECT("'" &amp; Q$2 &amp; "'!B" &amp; ROWS!Q68),INDIRECT("'" &amp; Q$2 &amp; "'!F" &amp; ROWS!Q68),INDIRECT("'" &amp; Q$2 &amp; "'!J" &amp; ROWS!Q68)), "")</f>
        <v>0.1</v>
      </c>
      <c r="R31" s="2">
        <f ca="1">_xlfn.IFNA(MEDIAN(INDIRECT("'" &amp; R$2 &amp; "'!B" &amp; ROWS!R68),INDIRECT("'" &amp; R$2 &amp; "'!F" &amp; ROWS!R68),INDIRECT("'" &amp; R$2 &amp; "'!J" &amp; ROWS!R68)), "")</f>
        <v>0.02</v>
      </c>
      <c r="S31" s="2">
        <f ca="1">_xlfn.IFNA(MEDIAN(INDIRECT("'" &amp; S$2 &amp; "'!B" &amp; ROWS!S68),INDIRECT("'" &amp; S$2 &amp; "'!F" &amp; ROWS!S68),INDIRECT("'" &amp; S$2 &amp; "'!J" &amp; ROWS!S68)), "")</f>
        <v>0.04</v>
      </c>
      <c r="T31" s="2">
        <f ca="1">_xlfn.IFNA(MEDIAN(INDIRECT("'" &amp; T$2 &amp; "'!B" &amp; ROWS!T68),INDIRECT("'" &amp; T$2 &amp; "'!F" &amp; ROWS!T68),INDIRECT("'" &amp; T$2 &amp; "'!J" &amp; ROWS!T68)), "")</f>
        <v>0.02</v>
      </c>
      <c r="U31" s="2">
        <f ca="1">_xlfn.IFNA(MEDIAN(INDIRECT("'" &amp; U$2 &amp; "'!B" &amp; ROWS!U68),INDIRECT("'" &amp; U$2 &amp; "'!F" &amp; ROWS!U68),INDIRECT("'" &amp; U$2 &amp; "'!J" &amp; ROWS!U68)), "")</f>
        <v>0.33</v>
      </c>
      <c r="V31" s="2">
        <f ca="1">_xlfn.IFNA(MEDIAN(INDIRECT("'" &amp; V$2 &amp; "'!B" &amp; ROWS!V68),INDIRECT("'" &amp; V$2 &amp; "'!F" &amp; ROWS!V68),INDIRECT("'" &amp; V$2 &amp; "'!J" &amp; ROWS!V68)), "")</f>
        <v>0.52</v>
      </c>
      <c r="W31" s="2">
        <f ca="1">_xlfn.IFNA(MEDIAN(INDIRECT("'" &amp; W$2 &amp; "'!B" &amp; ROWS!W68),INDIRECT("'" &amp; W$2 &amp; "'!F" &amp; ROWS!W68),INDIRECT("'" &amp; W$2 &amp; "'!J" &amp; ROWS!W68)), "")</f>
        <v>0.28000000000000003</v>
      </c>
      <c r="X31" s="2">
        <f ca="1">_xlfn.IFNA(MEDIAN(INDIRECT("'" &amp; X$2 &amp; "'!B" &amp; ROWS!X68),INDIRECT("'" &amp; X$2 &amp; "'!F" &amp; ROWS!X68),INDIRECT("'" &amp; X$2 &amp; "'!J" &amp; ROWS!X68)), "")</f>
        <v>7.0000000000000007E-2</v>
      </c>
      <c r="Y31" s="2">
        <f ca="1">_xlfn.IFNA(MEDIAN(INDIRECT("'" &amp; Y$2 &amp; "'!B" &amp; ROWS!Y68),INDIRECT("'" &amp; Y$2 &amp; "'!F" &amp; ROWS!Y68),INDIRECT("'" &amp; Y$2 &amp; "'!J" &amp; ROWS!Y68)), "")</f>
        <v>0.09</v>
      </c>
    </row>
    <row r="32" spans="1:25" x14ac:dyDescent="0.25">
      <c r="A32" t="str">
        <f>'bu-tec-per'!A77</f>
        <v>references</v>
      </c>
      <c r="B32" s="2">
        <f ca="1">_xlfn.IFNA(MEDIAN(INDIRECT("'" &amp; B$2 &amp; "'!B" &amp; ROWS!B78),INDIRECT("'" &amp; B$2 &amp; "'!F" &amp; ROWS!B78),INDIRECT("'" &amp; B$2 &amp; "'!J" &amp; ROWS!B78)), "")</f>
        <v>0.09</v>
      </c>
      <c r="C32" s="2">
        <f ca="1">_xlfn.IFNA(MEDIAN(INDIRECT("'" &amp; C$2 &amp; "'!B" &amp; ROWS!C78),INDIRECT("'" &amp; C$2 &amp; "'!F" &amp; ROWS!C78),INDIRECT("'" &amp; C$2 &amp; "'!J" &amp; ROWS!C78)), "")</f>
        <v>0.1</v>
      </c>
      <c r="D32" s="2">
        <f ca="1">_xlfn.IFNA(MEDIAN(INDIRECT("'" &amp; D$2 &amp; "'!B" &amp; ROWS!D78),INDIRECT("'" &amp; D$2 &amp; "'!F" &amp; ROWS!D78),INDIRECT("'" &amp; D$2 &amp; "'!J" &amp; ROWS!D78)), "")</f>
        <v>0.05</v>
      </c>
      <c r="E32" s="2">
        <f ca="1">_xlfn.IFNA(MEDIAN(INDIRECT("'" &amp; E$2 &amp; "'!B" &amp; ROWS!E78),INDIRECT("'" &amp; E$2 &amp; "'!F" &amp; ROWS!E78),INDIRECT("'" &amp; E$2 &amp; "'!J" &amp; ROWS!E78)), "")</f>
        <v>0.66</v>
      </c>
      <c r="F32" s="2">
        <f ca="1">_xlfn.IFNA(MEDIAN(INDIRECT("'" &amp; F$2 &amp; "'!B" &amp; ROWS!F78),INDIRECT("'" &amp; F$2 &amp; "'!F" &amp; ROWS!F78),INDIRECT("'" &amp; F$2 &amp; "'!J" &amp; ROWS!F78)), "")</f>
        <v>0.87</v>
      </c>
      <c r="G32" s="2">
        <f ca="1">_xlfn.IFNA(MEDIAN(INDIRECT("'" &amp; G$2 &amp; "'!B" &amp; ROWS!G78),INDIRECT("'" &amp; G$2 &amp; "'!F" &amp; ROWS!G78),INDIRECT("'" &amp; G$2 &amp; "'!J" &amp; ROWS!G78)), "")</f>
        <v>0.49</v>
      </c>
      <c r="H32" s="2">
        <f ca="1">_xlfn.IFNA(MEDIAN(INDIRECT("'" &amp; H$2 &amp; "'!B" &amp; ROWS!H78),INDIRECT("'" &amp; H$2 &amp; "'!F" &amp; ROWS!H78),INDIRECT("'" &amp; H$2 &amp; "'!J" &amp; ROWS!H78)), "")</f>
        <v>1.57</v>
      </c>
      <c r="I32" s="2">
        <f ca="1">_xlfn.IFNA(MEDIAN(INDIRECT("'" &amp; I$2 &amp; "'!B" &amp; ROWS!I78),INDIRECT("'" &amp; I$2 &amp; "'!F" &amp; ROWS!I78),INDIRECT("'" &amp; I$2 &amp; "'!J" &amp; ROWS!I78)), "")</f>
        <v>1.56</v>
      </c>
      <c r="J32" s="2">
        <f ca="1">_xlfn.IFNA(MEDIAN(INDIRECT("'" &amp; J$2 &amp; "'!B" &amp; ROWS!J78),INDIRECT("'" &amp; J$2 &amp; "'!F" &amp; ROWS!J78),INDIRECT("'" &amp; J$2 &amp; "'!J" &amp; ROWS!J78)), "")</f>
        <v>0.04</v>
      </c>
      <c r="K32" s="2">
        <f ca="1">_xlfn.IFNA(MEDIAN(INDIRECT("'" &amp; K$2 &amp; "'!B" &amp; ROWS!K78),INDIRECT("'" &amp; K$2 &amp; "'!F" &amp; ROWS!K78),INDIRECT("'" &amp; K$2 &amp; "'!J" &amp; ROWS!K78)), "")</f>
        <v>0.06</v>
      </c>
      <c r="L32" s="2">
        <f ca="1">_xlfn.IFNA(MEDIAN(INDIRECT("'" &amp; L$2 &amp; "'!B" &amp; ROWS!L78),INDIRECT("'" &amp; L$2 &amp; "'!F" &amp; ROWS!L78),INDIRECT("'" &amp; L$2 &amp; "'!J" &amp; ROWS!L78)), "")</f>
        <v>0.03</v>
      </c>
      <c r="M32" s="2">
        <f ca="1">_xlfn.IFNA(MEDIAN(INDIRECT("'" &amp; M$2 &amp; "'!B" &amp; ROWS!M78),INDIRECT("'" &amp; M$2 &amp; "'!F" &amp; ROWS!M78),INDIRECT("'" &amp; M$2 &amp; "'!J" &amp; ROWS!M78)), "")</f>
        <v>0.51</v>
      </c>
      <c r="N32" s="2">
        <f ca="1">_xlfn.IFNA(MEDIAN(INDIRECT("'" &amp; N$2 &amp; "'!B" &amp; ROWS!N78),INDIRECT("'" &amp; N$2 &amp; "'!F" &amp; ROWS!N78),INDIRECT("'" &amp; N$2 &amp; "'!J" &amp; ROWS!N78)), "")</f>
        <v>0.79</v>
      </c>
      <c r="O32" s="2">
        <f ca="1">_xlfn.IFNA(MEDIAN(INDIRECT("'" &amp; O$2 &amp; "'!B" &amp; ROWS!O78),INDIRECT("'" &amp; O$2 &amp; "'!F" &amp; ROWS!O78),INDIRECT("'" &amp; O$2 &amp; "'!J" &amp; ROWS!O78)), "")</f>
        <v>0.44</v>
      </c>
      <c r="P32" s="2">
        <f ca="1">_xlfn.IFNA(MEDIAN(INDIRECT("'" &amp; P$2 &amp; "'!B" &amp; ROWS!P78),INDIRECT("'" &amp; P$2 &amp; "'!F" &amp; ROWS!P78),INDIRECT("'" &amp; P$2 &amp; "'!J" &amp; ROWS!P78)), "")</f>
        <v>0.08</v>
      </c>
      <c r="Q32" s="2">
        <f ca="1">_xlfn.IFNA(MEDIAN(INDIRECT("'" &amp; Q$2 &amp; "'!B" &amp; ROWS!Q78),INDIRECT("'" &amp; Q$2 &amp; "'!F" &amp; ROWS!Q78),INDIRECT("'" &amp; Q$2 &amp; "'!J" &amp; ROWS!Q78)), "")</f>
        <v>0.1</v>
      </c>
      <c r="R32" s="2">
        <f ca="1">_xlfn.IFNA(MEDIAN(INDIRECT("'" &amp; R$2 &amp; "'!B" &amp; ROWS!R78),INDIRECT("'" &amp; R$2 &amp; "'!F" &amp; ROWS!R78),INDIRECT("'" &amp; R$2 &amp; "'!J" &amp; ROWS!R78)), "")</f>
        <v>0.04</v>
      </c>
      <c r="S32" s="2">
        <f ca="1">_xlfn.IFNA(MEDIAN(INDIRECT("'" &amp; S$2 &amp; "'!B" &amp; ROWS!S78),INDIRECT("'" &amp; S$2 &amp; "'!F" &amp; ROWS!S78),INDIRECT("'" &amp; S$2 &amp; "'!J" &amp; ROWS!S78)), "")</f>
        <v>0.06</v>
      </c>
      <c r="T32" s="2">
        <f ca="1">_xlfn.IFNA(MEDIAN(INDIRECT("'" &amp; T$2 &amp; "'!B" &amp; ROWS!T78),INDIRECT("'" &amp; T$2 &amp; "'!F" &amp; ROWS!T78),INDIRECT("'" &amp; T$2 &amp; "'!J" &amp; ROWS!T78)), "")</f>
        <v>0.04</v>
      </c>
      <c r="U32" s="2">
        <f ca="1">_xlfn.IFNA(MEDIAN(INDIRECT("'" &amp; U$2 &amp; "'!B" &amp; ROWS!U78),INDIRECT("'" &amp; U$2 &amp; "'!F" &amp; ROWS!U78),INDIRECT("'" &amp; U$2 &amp; "'!J" &amp; ROWS!U78)), "")</f>
        <v>0.53</v>
      </c>
      <c r="V32" s="2">
        <f ca="1">_xlfn.IFNA(MEDIAN(INDIRECT("'" &amp; V$2 &amp; "'!B" &amp; ROWS!V78),INDIRECT("'" &amp; V$2 &amp; "'!F" &amp; ROWS!V78),INDIRECT("'" &amp; V$2 &amp; "'!J" &amp; ROWS!V78)), "")</f>
        <v>0.76</v>
      </c>
      <c r="W32" s="2">
        <f ca="1">_xlfn.IFNA(MEDIAN(INDIRECT("'" &amp; W$2 &amp; "'!B" &amp; ROWS!W78),INDIRECT("'" &amp; W$2 &amp; "'!F" &amp; ROWS!W78),INDIRECT("'" &amp; W$2 &amp; "'!J" &amp; ROWS!W78)), "")</f>
        <v>0.45</v>
      </c>
      <c r="X32" s="2">
        <f ca="1">_xlfn.IFNA(MEDIAN(INDIRECT("'" &amp; X$2 &amp; "'!B" &amp; ROWS!X78),INDIRECT("'" &amp; X$2 &amp; "'!F" &amp; ROWS!X78),INDIRECT("'" &amp; X$2 &amp; "'!J" &amp; ROWS!X78)), "")</f>
        <v>0.08</v>
      </c>
      <c r="Y32" s="2">
        <f ca="1">_xlfn.IFNA(MEDIAN(INDIRECT("'" &amp; Y$2 &amp; "'!B" &amp; ROWS!Y78),INDIRECT("'" &amp; Y$2 &amp; "'!F" &amp; ROWS!Y78),INDIRECT("'" &amp; Y$2 &amp; "'!J" &amp; ROWS!Y78)), "")</f>
        <v>0.1</v>
      </c>
    </row>
    <row r="33" spans="1:25" x14ac:dyDescent="0.25">
      <c r="A33" t="str">
        <f>'bu-tec-per'!A78</f>
        <v>result</v>
      </c>
      <c r="B33" s="2">
        <f ca="1">_xlfn.IFNA(MEDIAN(INDIRECT("'" &amp; B$2 &amp; "'!B" &amp; ROWS!B79),INDIRECT("'" &amp; B$2 &amp; "'!F" &amp; ROWS!B79),INDIRECT("'" &amp; B$2 &amp; "'!J" &amp; ROWS!B79)), "")</f>
        <v>0.12</v>
      </c>
      <c r="C33" s="2">
        <f ca="1">_xlfn.IFNA(MEDIAN(INDIRECT("'" &amp; C$2 &amp; "'!B" &amp; ROWS!C79),INDIRECT("'" &amp; C$2 &amp; "'!F" &amp; ROWS!C79),INDIRECT("'" &amp; C$2 &amp; "'!J" &amp; ROWS!C79)), "")</f>
        <v>0.1</v>
      </c>
      <c r="D33" s="2">
        <f ca="1">_xlfn.IFNA(MEDIAN(INDIRECT("'" &amp; D$2 &amp; "'!B" &amp; ROWS!D79),INDIRECT("'" &amp; D$2 &amp; "'!F" &amp; ROWS!D79),INDIRECT("'" &amp; D$2 &amp; "'!J" &amp; ROWS!D79)), "")</f>
        <v>0.06</v>
      </c>
      <c r="E33" s="2">
        <f ca="1">_xlfn.IFNA(MEDIAN(INDIRECT("'" &amp; E$2 &amp; "'!B" &amp; ROWS!E79),INDIRECT("'" &amp; E$2 &amp; "'!F" &amp; ROWS!E79),INDIRECT("'" &amp; E$2 &amp; "'!J" &amp; ROWS!E79)), "")</f>
        <v>1.06</v>
      </c>
      <c r="F33" s="2">
        <f ca="1">_xlfn.IFNA(MEDIAN(INDIRECT("'" &amp; F$2 &amp; "'!B" &amp; ROWS!F79),INDIRECT("'" &amp; F$2 &amp; "'!F" &amp; ROWS!F79),INDIRECT("'" &amp; F$2 &amp; "'!J" &amp; ROWS!F79)), "")</f>
        <v>1.22</v>
      </c>
      <c r="G33" s="2">
        <f ca="1">_xlfn.IFNA(MEDIAN(INDIRECT("'" &amp; G$2 &amp; "'!B" &amp; ROWS!G79),INDIRECT("'" &amp; G$2 &amp; "'!F" &amp; ROWS!G79),INDIRECT("'" &amp; G$2 &amp; "'!J" &amp; ROWS!G79)), "")</f>
        <v>0.89</v>
      </c>
      <c r="H33" s="2">
        <f ca="1">_xlfn.IFNA(MEDIAN(INDIRECT("'" &amp; H$2 &amp; "'!B" &amp; ROWS!H79),INDIRECT("'" &amp; H$2 &amp; "'!F" &amp; ROWS!H79),INDIRECT("'" &amp; H$2 &amp; "'!J" &amp; ROWS!H79)), "")</f>
        <v>2.2999999999999998</v>
      </c>
      <c r="I33" s="2">
        <f ca="1">_xlfn.IFNA(MEDIAN(INDIRECT("'" &amp; I$2 &amp; "'!B" &amp; ROWS!I79),INDIRECT("'" &amp; I$2 &amp; "'!F" &amp; ROWS!I79),INDIRECT("'" &amp; I$2 &amp; "'!J" &amp; ROWS!I79)), "")</f>
        <v>2.16</v>
      </c>
      <c r="J33" s="2">
        <f ca="1">_xlfn.IFNA(MEDIAN(INDIRECT("'" &amp; J$2 &amp; "'!B" &amp; ROWS!J79),INDIRECT("'" &amp; J$2 &amp; "'!F" &amp; ROWS!J79),INDIRECT("'" &amp; J$2 &amp; "'!J" &amp; ROWS!J79)), "")</f>
        <v>0.05</v>
      </c>
      <c r="K33" s="2">
        <f ca="1">_xlfn.IFNA(MEDIAN(INDIRECT("'" &amp; K$2 &amp; "'!B" &amp; ROWS!K79),INDIRECT("'" &amp; K$2 &amp; "'!F" &amp; ROWS!K79),INDIRECT("'" &amp; K$2 &amp; "'!J" &amp; ROWS!K79)), "")</f>
        <v>0.06</v>
      </c>
      <c r="L33" s="2">
        <f ca="1">_xlfn.IFNA(MEDIAN(INDIRECT("'" &amp; L$2 &amp; "'!B" &amp; ROWS!L79),INDIRECT("'" &amp; L$2 &amp; "'!F" &amp; ROWS!L79),INDIRECT("'" &amp; L$2 &amp; "'!J" &amp; ROWS!L79)), "")</f>
        <v>0.03</v>
      </c>
      <c r="M33" s="2">
        <f ca="1">_xlfn.IFNA(MEDIAN(INDIRECT("'" &amp; M$2 &amp; "'!B" &amp; ROWS!M79),INDIRECT("'" &amp; M$2 &amp; "'!F" &amp; ROWS!M79),INDIRECT("'" &amp; M$2 &amp; "'!J" &amp; ROWS!M79)), "")</f>
        <v>0.85</v>
      </c>
      <c r="N33" s="2">
        <f ca="1">_xlfn.IFNA(MEDIAN(INDIRECT("'" &amp; N$2 &amp; "'!B" &amp; ROWS!N79),INDIRECT("'" &amp; N$2 &amp; "'!F" &amp; ROWS!N79),INDIRECT("'" &amp; N$2 &amp; "'!J" &amp; ROWS!N79)), "")</f>
        <v>1.06</v>
      </c>
      <c r="O33" s="2">
        <f ca="1">_xlfn.IFNA(MEDIAN(INDIRECT("'" &amp; O$2 &amp; "'!B" &amp; ROWS!O79),INDIRECT("'" &amp; O$2 &amp; "'!F" &amp; ROWS!O79),INDIRECT("'" &amp; O$2 &amp; "'!J" &amp; ROWS!O79)), "")</f>
        <v>0.77</v>
      </c>
      <c r="P33" s="2">
        <f ca="1">_xlfn.IFNA(MEDIAN(INDIRECT("'" &amp; P$2 &amp; "'!B" &amp; ROWS!P79),INDIRECT("'" &amp; P$2 &amp; "'!F" &amp; ROWS!P79),INDIRECT("'" &amp; P$2 &amp; "'!J" &amp; ROWS!P79)), "")</f>
        <v>0.11</v>
      </c>
      <c r="Q33" s="2">
        <f ca="1">_xlfn.IFNA(MEDIAN(INDIRECT("'" &amp; Q$2 &amp; "'!B" &amp; ROWS!Q79),INDIRECT("'" &amp; Q$2 &amp; "'!F" &amp; ROWS!Q79),INDIRECT("'" &amp; Q$2 &amp; "'!J" &amp; ROWS!Q79)), "")</f>
        <v>0.13</v>
      </c>
      <c r="R33" s="2">
        <f ca="1">_xlfn.IFNA(MEDIAN(INDIRECT("'" &amp; R$2 &amp; "'!B" &amp; ROWS!R79),INDIRECT("'" &amp; R$2 &amp; "'!F" &amp; ROWS!R79),INDIRECT("'" &amp; R$2 &amp; "'!J" &amp; ROWS!R79)), "")</f>
        <v>0.06</v>
      </c>
      <c r="S33" s="2">
        <f ca="1">_xlfn.IFNA(MEDIAN(INDIRECT("'" &amp; S$2 &amp; "'!B" &amp; ROWS!S79),INDIRECT("'" &amp; S$2 &amp; "'!F" &amp; ROWS!S79),INDIRECT("'" &amp; S$2 &amp; "'!J" &amp; ROWS!S79)), "")</f>
        <v>0.06</v>
      </c>
      <c r="T33" s="2">
        <f ca="1">_xlfn.IFNA(MEDIAN(INDIRECT("'" &amp; T$2 &amp; "'!B" &amp; ROWS!T79),INDIRECT("'" &amp; T$2 &amp; "'!F" &amp; ROWS!T79),INDIRECT("'" &amp; T$2 &amp; "'!J" &amp; ROWS!T79)), "")</f>
        <v>0.03</v>
      </c>
      <c r="U33" s="2">
        <f ca="1">_xlfn.IFNA(MEDIAN(INDIRECT("'" &amp; U$2 &amp; "'!B" &amp; ROWS!U79),INDIRECT("'" &amp; U$2 &amp; "'!F" &amp; ROWS!U79),INDIRECT("'" &amp; U$2 &amp; "'!J" &amp; ROWS!U79)), "")</f>
        <v>0.84</v>
      </c>
      <c r="V33" s="2">
        <f ca="1">_xlfn.IFNA(MEDIAN(INDIRECT("'" &amp; V$2 &amp; "'!B" &amp; ROWS!V79),INDIRECT("'" &amp; V$2 &amp; "'!F" &amp; ROWS!V79),INDIRECT("'" &amp; V$2 &amp; "'!J" &amp; ROWS!V79)), "")</f>
        <v>1.04</v>
      </c>
      <c r="W33" s="2">
        <f ca="1">_xlfn.IFNA(MEDIAN(INDIRECT("'" &amp; W$2 &amp; "'!B" &amp; ROWS!W79),INDIRECT("'" &amp; W$2 &amp; "'!F" &amp; ROWS!W79),INDIRECT("'" &amp; W$2 &amp; "'!J" &amp; ROWS!W79)), "")</f>
        <v>0.81</v>
      </c>
      <c r="X33" s="2">
        <f ca="1">_xlfn.IFNA(MEDIAN(INDIRECT("'" &amp; X$2 &amp; "'!B" &amp; ROWS!X79),INDIRECT("'" &amp; X$2 &amp; "'!F" &amp; ROWS!X79),INDIRECT("'" &amp; X$2 &amp; "'!J" &amp; ROWS!X79)), "")</f>
        <v>0.11</v>
      </c>
      <c r="Y33" s="2">
        <f ca="1">_xlfn.IFNA(MEDIAN(INDIRECT("'" &amp; Y$2 &amp; "'!B" &amp; ROWS!Y79),INDIRECT("'" &amp; Y$2 &amp; "'!F" &amp; ROWS!Y79),INDIRECT("'" &amp; Y$2 &amp; "'!J" &amp; ROWS!Y79)), "")</f>
        <v>0.12</v>
      </c>
    </row>
    <row r="34" spans="1:25" x14ac:dyDescent="0.25">
      <c r="A34" t="str">
        <f>'bu-tec-per'!A81</f>
        <v>self-assignment</v>
      </c>
      <c r="B34" s="2">
        <f ca="1">_xlfn.IFNA(MEDIAN(INDIRECT("'" &amp; B$2 &amp; "'!B" &amp; ROWS!B82),INDIRECT("'" &amp; B$2 &amp; "'!F" &amp; ROWS!B82),INDIRECT("'" &amp; B$2 &amp; "'!J" &amp; ROWS!B82)), "")</f>
        <v>0.06</v>
      </c>
      <c r="C34" s="2">
        <f ca="1">_xlfn.IFNA(MEDIAN(INDIRECT("'" &amp; C$2 &amp; "'!B" &amp; ROWS!C82),INDIRECT("'" &amp; C$2 &amp; "'!F" &amp; ROWS!C82),INDIRECT("'" &amp; C$2 &amp; "'!J" &amp; ROWS!C82)), "")</f>
        <v>7.0000000000000007E-2</v>
      </c>
      <c r="D34" s="2">
        <f ca="1">_xlfn.IFNA(MEDIAN(INDIRECT("'" &amp; D$2 &amp; "'!B" &amp; ROWS!D82),INDIRECT("'" &amp; D$2 &amp; "'!F" &amp; ROWS!D82),INDIRECT("'" &amp; D$2 &amp; "'!J" &amp; ROWS!D82)), "")</f>
        <v>0.03</v>
      </c>
      <c r="E34" s="2">
        <f ca="1">_xlfn.IFNA(MEDIAN(INDIRECT("'" &amp; E$2 &amp; "'!B" &amp; ROWS!E82),INDIRECT("'" &amp; E$2 &amp; "'!F" &amp; ROWS!E82),INDIRECT("'" &amp; E$2 &amp; "'!J" &amp; ROWS!E82)), "")</f>
        <v>0.43</v>
      </c>
      <c r="F34" s="2">
        <f ca="1">_xlfn.IFNA(MEDIAN(INDIRECT("'" &amp; F$2 &amp; "'!B" &amp; ROWS!F82),INDIRECT("'" &amp; F$2 &amp; "'!F" &amp; ROWS!F82),INDIRECT("'" &amp; F$2 &amp; "'!J" &amp; ROWS!F82)), "")</f>
        <v>0.56000000000000005</v>
      </c>
      <c r="G34" s="2">
        <f ca="1">_xlfn.IFNA(MEDIAN(INDIRECT("'" &amp; G$2 &amp; "'!B" &amp; ROWS!G82),INDIRECT("'" &amp; G$2 &amp; "'!F" &amp; ROWS!G82),INDIRECT("'" &amp; G$2 &amp; "'!J" &amp; ROWS!G82)), "")</f>
        <v>0.28000000000000003</v>
      </c>
      <c r="H34" s="2">
        <f ca="1">_xlfn.IFNA(MEDIAN(INDIRECT("'" &amp; H$2 &amp; "'!B" &amp; ROWS!H82),INDIRECT("'" &amp; H$2 &amp; "'!F" &amp; ROWS!H82),INDIRECT("'" &amp; H$2 &amp; "'!J" &amp; ROWS!H82)), "")</f>
        <v>1.48</v>
      </c>
      <c r="I34" s="2">
        <f ca="1">_xlfn.IFNA(MEDIAN(INDIRECT("'" &amp; I$2 &amp; "'!B" &amp; ROWS!I82),INDIRECT("'" &amp; I$2 &amp; "'!F" &amp; ROWS!I82),INDIRECT("'" &amp; I$2 &amp; "'!J" &amp; ROWS!I82)), "")</f>
        <v>1.5</v>
      </c>
      <c r="J34" s="2">
        <f ca="1">_xlfn.IFNA(MEDIAN(INDIRECT("'" &amp; J$2 &amp; "'!B" &amp; ROWS!J82),INDIRECT("'" &amp; J$2 &amp; "'!F" &amp; ROWS!J82),INDIRECT("'" &amp; J$2 &amp; "'!J" &amp; ROWS!J82)), "")</f>
        <v>0.02</v>
      </c>
      <c r="K34" s="2">
        <f ca="1">_xlfn.IFNA(MEDIAN(INDIRECT("'" &amp; K$2 &amp; "'!B" &amp; ROWS!K82),INDIRECT("'" &amp; K$2 &amp; "'!F" &amp; ROWS!K82),INDIRECT("'" &amp; K$2 &amp; "'!J" &amp; ROWS!K82)), "")</f>
        <v>0.04</v>
      </c>
      <c r="L34" s="2">
        <f ca="1">_xlfn.IFNA(MEDIAN(INDIRECT("'" &amp; L$2 &amp; "'!B" &amp; ROWS!L82),INDIRECT("'" &amp; L$2 &amp; "'!F" &amp; ROWS!L82),INDIRECT("'" &amp; L$2 &amp; "'!J" &amp; ROWS!L82)), "")</f>
        <v>0.01</v>
      </c>
      <c r="M34" s="2">
        <f ca="1">_xlfn.IFNA(MEDIAN(INDIRECT("'" &amp; M$2 &amp; "'!B" &amp; ROWS!M82),INDIRECT("'" &amp; M$2 &amp; "'!F" &amp; ROWS!M82),INDIRECT("'" &amp; M$2 &amp; "'!J" &amp; ROWS!M82)), "")</f>
        <v>0.28000000000000003</v>
      </c>
      <c r="N34" s="2">
        <f ca="1">_xlfn.IFNA(MEDIAN(INDIRECT("'" &amp; N$2 &amp; "'!B" &amp; ROWS!N82),INDIRECT("'" &amp; N$2 &amp; "'!F" &amp; ROWS!N82),INDIRECT("'" &amp; N$2 &amp; "'!J" &amp; ROWS!N82)), "")</f>
        <v>0.48</v>
      </c>
      <c r="O34" s="2">
        <f ca="1">_xlfn.IFNA(MEDIAN(INDIRECT("'" &amp; O$2 &amp; "'!B" &amp; ROWS!O82),INDIRECT("'" &amp; O$2 &amp; "'!F" &amp; ROWS!O82),INDIRECT("'" &amp; O$2 &amp; "'!J" &amp; ROWS!O82)), "")</f>
        <v>0.23</v>
      </c>
      <c r="P34" s="2">
        <f ca="1">_xlfn.IFNA(MEDIAN(INDIRECT("'" &amp; P$2 &amp; "'!B" &amp; ROWS!P82),INDIRECT("'" &amp; P$2 &amp; "'!F" &amp; ROWS!P82),INDIRECT("'" &amp; P$2 &amp; "'!J" &amp; ROWS!P82)), "")</f>
        <v>7.0000000000000007E-2</v>
      </c>
      <c r="Q34" s="2">
        <f ca="1">_xlfn.IFNA(MEDIAN(INDIRECT("'" &amp; Q$2 &amp; "'!B" &amp; ROWS!Q82),INDIRECT("'" &amp; Q$2 &amp; "'!F" &amp; ROWS!Q82),INDIRECT("'" &amp; Q$2 &amp; "'!J" &amp; ROWS!Q82)), "")</f>
        <v>0.09</v>
      </c>
      <c r="R34" s="2">
        <f ca="1">_xlfn.IFNA(MEDIAN(INDIRECT("'" &amp; R$2 &amp; "'!B" &amp; ROWS!R82),INDIRECT("'" &amp; R$2 &amp; "'!F" &amp; ROWS!R82),INDIRECT("'" &amp; R$2 &amp; "'!J" &amp; ROWS!R82)), "")</f>
        <v>0.02</v>
      </c>
      <c r="S34" s="2">
        <f ca="1">_xlfn.IFNA(MEDIAN(INDIRECT("'" &amp; S$2 &amp; "'!B" &amp; ROWS!S82),INDIRECT("'" &amp; S$2 &amp; "'!F" &amp; ROWS!S82),INDIRECT("'" &amp; S$2 &amp; "'!J" &amp; ROWS!S82)), "")</f>
        <v>0.04</v>
      </c>
      <c r="T34" s="2">
        <f ca="1">_xlfn.IFNA(MEDIAN(INDIRECT("'" &amp; T$2 &amp; "'!B" &amp; ROWS!T82),INDIRECT("'" &amp; T$2 &amp; "'!F" &amp; ROWS!T82),INDIRECT("'" &amp; T$2 &amp; "'!J" &amp; ROWS!T82)), "")</f>
        <v>0.02</v>
      </c>
      <c r="U34" s="2">
        <f ca="1">_xlfn.IFNA(MEDIAN(INDIRECT("'" &amp; U$2 &amp; "'!B" &amp; ROWS!U82),INDIRECT("'" &amp; U$2 &amp; "'!F" &amp; ROWS!U82),INDIRECT("'" &amp; U$2 &amp; "'!J" &amp; ROWS!U82)), "")</f>
        <v>0.3</v>
      </c>
      <c r="V34" s="2">
        <f ca="1">_xlfn.IFNA(MEDIAN(INDIRECT("'" &amp; V$2 &amp; "'!B" &amp; ROWS!V82),INDIRECT("'" &amp; V$2 &amp; "'!F" &amp; ROWS!V82),INDIRECT("'" &amp; V$2 &amp; "'!J" &amp; ROWS!V82)), "")</f>
        <v>0.49</v>
      </c>
      <c r="W34" s="2">
        <f ca="1">_xlfn.IFNA(MEDIAN(INDIRECT("'" &amp; W$2 &amp; "'!B" &amp; ROWS!W82),INDIRECT("'" &amp; W$2 &amp; "'!F" &amp; ROWS!W82),INDIRECT("'" &amp; W$2 &amp; "'!J" &amp; ROWS!W82)), "")</f>
        <v>0.24</v>
      </c>
      <c r="X34" s="2">
        <f ca="1">_xlfn.IFNA(MEDIAN(INDIRECT("'" &amp; X$2 &amp; "'!B" &amp; ROWS!X82),INDIRECT("'" &amp; X$2 &amp; "'!F" &amp; ROWS!X82),INDIRECT("'" &amp; X$2 &amp; "'!J" &amp; ROWS!X82)), "")</f>
        <v>0.06</v>
      </c>
      <c r="Y34" s="2">
        <f ca="1">_xlfn.IFNA(MEDIAN(INDIRECT("'" &amp; Y$2 &amp; "'!B" &amp; ROWS!Y82),INDIRECT("'" &amp; Y$2 &amp; "'!F" &amp; ROWS!Y82),INDIRECT("'" &amp; Y$2 &amp; "'!J" &amp; ROWS!Y82)), "")</f>
        <v>0.09</v>
      </c>
    </row>
    <row r="35" spans="1:25" x14ac:dyDescent="0.25">
      <c r="A35" t="str">
        <f>'bu-tec-per'!A83</f>
        <v>simpleGenericTriple</v>
      </c>
      <c r="B35" s="2">
        <f ca="1">_xlfn.IFNA(MEDIAN(INDIRECT("'" &amp; B$2 &amp; "'!B" &amp; ROWS!B84),INDIRECT("'" &amp; B$2 &amp; "'!F" &amp; ROWS!B84),INDIRECT("'" &amp; B$2 &amp; "'!J" &amp; ROWS!B84)), "")</f>
        <v>0.08</v>
      </c>
      <c r="C35" s="2">
        <f ca="1">_xlfn.IFNA(MEDIAN(INDIRECT("'" &amp; C$2 &amp; "'!B" &amp; ROWS!C84),INDIRECT("'" &amp; C$2 &amp; "'!F" &amp; ROWS!C84),INDIRECT("'" &amp; C$2 &amp; "'!J" &amp; ROWS!C84)), "")</f>
        <v>0.08</v>
      </c>
      <c r="D35" s="2">
        <f ca="1">_xlfn.IFNA(MEDIAN(INDIRECT("'" &amp; D$2 &amp; "'!B" &amp; ROWS!D84),INDIRECT("'" &amp; D$2 &amp; "'!F" &amp; ROWS!D84),INDIRECT("'" &amp; D$2 &amp; "'!J" &amp; ROWS!D84)), "")</f>
        <v>0.04</v>
      </c>
      <c r="E35" s="2">
        <f ca="1">_xlfn.IFNA(MEDIAN(INDIRECT("'" &amp; E$2 &amp; "'!B" &amp; ROWS!E84),INDIRECT("'" &amp; E$2 &amp; "'!F" &amp; ROWS!E84),INDIRECT("'" &amp; E$2 &amp; "'!J" &amp; ROWS!E84)), "")</f>
        <v>0.78</v>
      </c>
      <c r="F35" s="2">
        <f ca="1">_xlfn.IFNA(MEDIAN(INDIRECT("'" &amp; F$2 &amp; "'!B" &amp; ROWS!F84),INDIRECT("'" &amp; F$2 &amp; "'!F" &amp; ROWS!F84),INDIRECT("'" &amp; F$2 &amp; "'!J" &amp; ROWS!F84)), "")</f>
        <v>0.99</v>
      </c>
      <c r="G35" s="2">
        <f ca="1">_xlfn.IFNA(MEDIAN(INDIRECT("'" &amp; G$2 &amp; "'!B" &amp; ROWS!G84),INDIRECT("'" &amp; G$2 &amp; "'!F" &amp; ROWS!G84),INDIRECT("'" &amp; G$2 &amp; "'!J" &amp; ROWS!G84)), "")</f>
        <v>0.69</v>
      </c>
      <c r="H35" s="2">
        <f ca="1">_xlfn.IFNA(MEDIAN(INDIRECT("'" &amp; H$2 &amp; "'!B" &amp; ROWS!H84),INDIRECT("'" &amp; H$2 &amp; "'!F" &amp; ROWS!H84),INDIRECT("'" &amp; H$2 &amp; "'!J" &amp; ROWS!H84)), "")</f>
        <v>2.34</v>
      </c>
      <c r="I35" s="2">
        <f ca="1">_xlfn.IFNA(MEDIAN(INDIRECT("'" &amp; I$2 &amp; "'!B" &amp; ROWS!I84),INDIRECT("'" &amp; I$2 &amp; "'!F" &amp; ROWS!I84),INDIRECT("'" &amp; I$2 &amp; "'!J" &amp; ROWS!I84)), "")</f>
        <v>2.12</v>
      </c>
      <c r="J35" s="2">
        <f ca="1">_xlfn.IFNA(MEDIAN(INDIRECT("'" &amp; J$2 &amp; "'!B" &amp; ROWS!J84),INDIRECT("'" &amp; J$2 &amp; "'!F" &amp; ROWS!J84),INDIRECT("'" &amp; J$2 &amp; "'!J" &amp; ROWS!J84)), "")</f>
        <v>0.03</v>
      </c>
      <c r="K35" s="2">
        <f ca="1">_xlfn.IFNA(MEDIAN(INDIRECT("'" &amp; K$2 &amp; "'!B" &amp; ROWS!K84),INDIRECT("'" &amp; K$2 &amp; "'!F" &amp; ROWS!K84),INDIRECT("'" &amp; K$2 &amp; "'!J" &amp; ROWS!K84)), "")</f>
        <v>0.05</v>
      </c>
      <c r="L35" s="2">
        <f ca="1">_xlfn.IFNA(MEDIAN(INDIRECT("'" &amp; L$2 &amp; "'!B" &amp; ROWS!L84),INDIRECT("'" &amp; L$2 &amp; "'!F" &amp; ROWS!L84),INDIRECT("'" &amp; L$2 &amp; "'!J" &amp; ROWS!L84)), "")</f>
        <v>0.02</v>
      </c>
      <c r="M35" s="2">
        <f ca="1">_xlfn.IFNA(MEDIAN(INDIRECT("'" &amp; M$2 &amp; "'!B" &amp; ROWS!M84),INDIRECT("'" &amp; M$2 &amp; "'!F" &amp; ROWS!M84),INDIRECT("'" &amp; M$2 &amp; "'!J" &amp; ROWS!M84)), "")</f>
        <v>0.64</v>
      </c>
      <c r="N35" s="2">
        <f ca="1">_xlfn.IFNA(MEDIAN(INDIRECT("'" &amp; N$2 &amp; "'!B" &amp; ROWS!N84),INDIRECT("'" &amp; N$2 &amp; "'!F" &amp; ROWS!N84),INDIRECT("'" &amp; N$2 &amp; "'!J" &amp; ROWS!N84)), "")</f>
        <v>0.88</v>
      </c>
      <c r="O35" s="2">
        <f ca="1">_xlfn.IFNA(MEDIAN(INDIRECT("'" &amp; O$2 &amp; "'!B" &amp; ROWS!O84),INDIRECT("'" &amp; O$2 &amp; "'!F" &amp; ROWS!O84),INDIRECT("'" &amp; O$2 &amp; "'!J" &amp; ROWS!O84)), "")</f>
        <v>0.6</v>
      </c>
      <c r="P35" s="2">
        <f ca="1">_xlfn.IFNA(MEDIAN(INDIRECT("'" &amp; P$2 &amp; "'!B" &amp; ROWS!P84),INDIRECT("'" &amp; P$2 &amp; "'!F" &amp; ROWS!P84),INDIRECT("'" &amp; P$2 &amp; "'!J" &amp; ROWS!P84)), "")</f>
        <v>0.09</v>
      </c>
      <c r="Q35" s="2">
        <f ca="1">_xlfn.IFNA(MEDIAN(INDIRECT("'" &amp; Q$2 &amp; "'!B" &amp; ROWS!Q84),INDIRECT("'" &amp; Q$2 &amp; "'!F" &amp; ROWS!Q84),INDIRECT("'" &amp; Q$2 &amp; "'!J" &amp; ROWS!Q84)), "")</f>
        <v>0.1</v>
      </c>
      <c r="R35" s="2">
        <f ca="1">_xlfn.IFNA(MEDIAN(INDIRECT("'" &amp; R$2 &amp; "'!B" &amp; ROWS!R84),INDIRECT("'" &amp; R$2 &amp; "'!F" &amp; ROWS!R84),INDIRECT("'" &amp; R$2 &amp; "'!J" &amp; ROWS!R84)), "")</f>
        <v>0.03</v>
      </c>
      <c r="S35" s="2">
        <f ca="1">_xlfn.IFNA(MEDIAN(INDIRECT("'" &amp; S$2 &amp; "'!B" &amp; ROWS!S84),INDIRECT("'" &amp; S$2 &amp; "'!F" &amp; ROWS!S84),INDIRECT("'" &amp; S$2 &amp; "'!J" &amp; ROWS!S84)), "")</f>
        <v>0.04</v>
      </c>
      <c r="T35" s="2">
        <f ca="1">_xlfn.IFNA(MEDIAN(INDIRECT("'" &amp; T$2 &amp; "'!B" &amp; ROWS!T84),INDIRECT("'" &amp; T$2 &amp; "'!F" &amp; ROWS!T84),INDIRECT("'" &amp; T$2 &amp; "'!J" &amp; ROWS!T84)), "")</f>
        <v>0.02</v>
      </c>
      <c r="U35" s="2">
        <f ca="1">_xlfn.IFNA(MEDIAN(INDIRECT("'" &amp; U$2 &amp; "'!B" &amp; ROWS!U84),INDIRECT("'" &amp; U$2 &amp; "'!F" &amp; ROWS!U84),INDIRECT("'" &amp; U$2 &amp; "'!J" &amp; ROWS!U84)), "")</f>
        <v>0.64</v>
      </c>
      <c r="V35" s="2">
        <f ca="1">_xlfn.IFNA(MEDIAN(INDIRECT("'" &amp; V$2 &amp; "'!B" &amp; ROWS!V84),INDIRECT("'" &amp; V$2 &amp; "'!F" &amp; ROWS!V84),INDIRECT("'" &amp; V$2 &amp; "'!J" &amp; ROWS!V84)), "")</f>
        <v>0.87</v>
      </c>
      <c r="W35" s="2">
        <f ca="1">_xlfn.IFNA(MEDIAN(INDIRECT("'" &amp; W$2 &amp; "'!B" &amp; ROWS!W84),INDIRECT("'" &amp; W$2 &amp; "'!F" &amp; ROWS!W84),INDIRECT("'" &amp; W$2 &amp; "'!J" &amp; ROWS!W84)), "")</f>
        <v>0.63</v>
      </c>
      <c r="X35" s="2">
        <f ca="1">_xlfn.IFNA(MEDIAN(INDIRECT("'" &amp; X$2 &amp; "'!B" &amp; ROWS!X84),INDIRECT("'" &amp; X$2 &amp; "'!F" &amp; ROWS!X84),INDIRECT("'" &amp; X$2 &amp; "'!J" &amp; ROWS!X84)), "")</f>
        <v>0.09</v>
      </c>
      <c r="Y35" s="2">
        <f ca="1">_xlfn.IFNA(MEDIAN(INDIRECT("'" &amp; Y$2 &amp; "'!B" &amp; ROWS!Y84),INDIRECT("'" &amp; Y$2 &amp; "'!F" &amp; ROWS!Y84),INDIRECT("'" &amp; Y$2 &amp; "'!J" &amp; ROWS!Y84)), "")</f>
        <v>0.1</v>
      </c>
    </row>
    <row r="36" spans="1:25" x14ac:dyDescent="0.25">
      <c r="A36" t="str">
        <f>'bu-tec-per'!A85</f>
        <v>stdincludes</v>
      </c>
      <c r="B36" s="2">
        <f ca="1">_xlfn.IFNA(MEDIAN(INDIRECT("'" &amp; B$2 &amp; "'!B" &amp; ROWS!B86),INDIRECT("'" &amp; B$2 &amp; "'!F" &amp; ROWS!B86),INDIRECT("'" &amp; B$2 &amp; "'!J" &amp; ROWS!B86)), "")</f>
        <v>1.37</v>
      </c>
      <c r="C36" s="2">
        <f ca="1">_xlfn.IFNA(MEDIAN(INDIRECT("'" &amp; C$2 &amp; "'!B" &amp; ROWS!C86),INDIRECT("'" &amp; C$2 &amp; "'!F" &amp; ROWS!C86),INDIRECT("'" &amp; C$2 &amp; "'!J" &amp; ROWS!C86)), "")</f>
        <v>2.44</v>
      </c>
      <c r="D36" s="2">
        <f ca="1">_xlfn.IFNA(MEDIAN(INDIRECT("'" &amp; D$2 &amp; "'!B" &amp; ROWS!D86),INDIRECT("'" &amp; D$2 &amp; "'!F" &amp; ROWS!D86),INDIRECT("'" &amp; D$2 &amp; "'!J" &amp; ROWS!D86)), "")</f>
        <v>0.82</v>
      </c>
      <c r="E36" s="2">
        <f ca="1">_xlfn.IFNA(MEDIAN(INDIRECT("'" &amp; E$2 &amp; "'!B" &amp; ROWS!E86),INDIRECT("'" &amp; E$2 &amp; "'!F" &amp; ROWS!E86),INDIRECT("'" &amp; E$2 &amp; "'!J" &amp; ROWS!E86)), "")</f>
        <v>11.87</v>
      </c>
      <c r="F36" s="2">
        <f ca="1">_xlfn.IFNA(MEDIAN(INDIRECT("'" &amp; F$2 &amp; "'!B" &amp; ROWS!F86),INDIRECT("'" &amp; F$2 &amp; "'!F" &amp; ROWS!F86),INDIRECT("'" &amp; F$2 &amp; "'!J" &amp; ROWS!F86)), "")</f>
        <v>22.11</v>
      </c>
      <c r="G36" s="2">
        <f ca="1">_xlfn.IFNA(MEDIAN(INDIRECT("'" &amp; G$2 &amp; "'!B" &amp; ROWS!G86),INDIRECT("'" &amp; G$2 &amp; "'!F" &amp; ROWS!G86),INDIRECT("'" &amp; G$2 &amp; "'!J" &amp; ROWS!G86)), "")</f>
        <v>9.01</v>
      </c>
      <c r="H36" s="2">
        <f ca="1">_xlfn.IFNA(MEDIAN(INDIRECT("'" &amp; H$2 &amp; "'!B" &amp; ROWS!H86),INDIRECT("'" &amp; H$2 &amp; "'!F" &amp; ROWS!H86),INDIRECT("'" &amp; H$2 &amp; "'!J" &amp; ROWS!H86)), "")</f>
        <v>8.8000000000000007</v>
      </c>
      <c r="I36" s="2">
        <f ca="1">_xlfn.IFNA(MEDIAN(INDIRECT("'" &amp; I$2 &amp; "'!B" &amp; ROWS!I86),INDIRECT("'" &amp; I$2 &amp; "'!F" &amp; ROWS!I86),INDIRECT("'" &amp; I$2 &amp; "'!J" &amp; ROWS!I86)), "")</f>
        <v>10.050000000000001</v>
      </c>
      <c r="J36" s="2">
        <f ca="1">_xlfn.IFNA(MEDIAN(INDIRECT("'" &amp; J$2 &amp; "'!B" &amp; ROWS!J86),INDIRECT("'" &amp; J$2 &amp; "'!F" &amp; ROWS!J86),INDIRECT("'" &amp; J$2 &amp; "'!J" &amp; ROWS!J86)), "")</f>
        <v>1.0900000000000001</v>
      </c>
      <c r="K36" s="2">
        <f ca="1">_xlfn.IFNA(MEDIAN(INDIRECT("'" &amp; K$2 &amp; "'!B" &amp; ROWS!K86),INDIRECT("'" &amp; K$2 &amp; "'!F" &amp; ROWS!K86),INDIRECT("'" &amp; K$2 &amp; "'!J" &amp; ROWS!K86)), "")</f>
        <v>2.23</v>
      </c>
      <c r="L36" s="2">
        <f ca="1">_xlfn.IFNA(MEDIAN(INDIRECT("'" &amp; L$2 &amp; "'!B" &amp; ROWS!L86),INDIRECT("'" &amp; L$2 &amp; "'!F" &amp; ROWS!L86),INDIRECT("'" &amp; L$2 &amp; "'!J" &amp; ROWS!L86)), "")</f>
        <v>0.77</v>
      </c>
      <c r="M36" s="2">
        <f ca="1">_xlfn.IFNA(MEDIAN(INDIRECT("'" &amp; M$2 &amp; "'!B" &amp; ROWS!M86),INDIRECT("'" &amp; M$2 &amp; "'!F" &amp; ROWS!M86),INDIRECT("'" &amp; M$2 &amp; "'!J" &amp; ROWS!M86)), "")</f>
        <v>11.11</v>
      </c>
      <c r="N36" s="2">
        <f ca="1">_xlfn.IFNA(MEDIAN(INDIRECT("'" &amp; N$2 &amp; "'!B" &amp; ROWS!N86),INDIRECT("'" &amp; N$2 &amp; "'!F" &amp; ROWS!N86),INDIRECT("'" &amp; N$2 &amp; "'!J" &amp; ROWS!N86)), "")</f>
        <v>21.48</v>
      </c>
      <c r="O36" s="2">
        <f ca="1">_xlfn.IFNA(MEDIAN(INDIRECT("'" &amp; O$2 &amp; "'!B" &amp; ROWS!O86),INDIRECT("'" &amp; O$2 &amp; "'!F" &amp; ROWS!O86),INDIRECT("'" &amp; O$2 &amp; "'!J" &amp; ROWS!O86)), "")</f>
        <v>8.68</v>
      </c>
      <c r="P36" s="2">
        <f ca="1">_xlfn.IFNA(MEDIAN(INDIRECT("'" &amp; P$2 &amp; "'!B" &amp; ROWS!P86),INDIRECT("'" &amp; P$2 &amp; "'!F" &amp; ROWS!P86),INDIRECT("'" &amp; P$2 &amp; "'!J" &amp; ROWS!P86)), "")</f>
        <v>0.64</v>
      </c>
      <c r="Q36" s="2">
        <f ca="1">_xlfn.IFNA(MEDIAN(INDIRECT("'" &amp; Q$2 &amp; "'!B" &amp; ROWS!Q86),INDIRECT("'" &amp; Q$2 &amp; "'!F" &amp; ROWS!Q86),INDIRECT("'" &amp; Q$2 &amp; "'!J" &amp; ROWS!Q86)), "")</f>
        <v>0.98</v>
      </c>
      <c r="R36" s="2">
        <f ca="1">_xlfn.IFNA(MEDIAN(INDIRECT("'" &amp; R$2 &amp; "'!B" &amp; ROWS!R86),INDIRECT("'" &amp; R$2 &amp; "'!F" &amp; ROWS!R86),INDIRECT("'" &amp; R$2 &amp; "'!J" &amp; ROWS!R86)), "")</f>
        <v>1.1499999999999999</v>
      </c>
      <c r="S36" s="2">
        <f ca="1">_xlfn.IFNA(MEDIAN(INDIRECT("'" &amp; S$2 &amp; "'!B" &amp; ROWS!S86),INDIRECT("'" &amp; S$2 &amp; "'!F" &amp; ROWS!S86),INDIRECT("'" &amp; S$2 &amp; "'!J" &amp; ROWS!S86)), "")</f>
        <v>2.21</v>
      </c>
      <c r="T36" s="2">
        <f ca="1">_xlfn.IFNA(MEDIAN(INDIRECT("'" &amp; T$2 &amp; "'!B" &amp; ROWS!T86),INDIRECT("'" &amp; T$2 &amp; "'!F" &amp; ROWS!T86),INDIRECT("'" &amp; T$2 &amp; "'!J" &amp; ROWS!T86)), "")</f>
        <v>0.78</v>
      </c>
      <c r="U36" s="2">
        <f ca="1">_xlfn.IFNA(MEDIAN(INDIRECT("'" &amp; U$2 &amp; "'!B" &amp; ROWS!U86),INDIRECT("'" &amp; U$2 &amp; "'!F" &amp; ROWS!U86),INDIRECT("'" &amp; U$2 &amp; "'!J" &amp; ROWS!U86)), "")</f>
        <v>11.86</v>
      </c>
      <c r="V36" s="2">
        <f ca="1">_xlfn.IFNA(MEDIAN(INDIRECT("'" &amp; V$2 &amp; "'!B" &amp; ROWS!V86),INDIRECT("'" &amp; V$2 &amp; "'!F" &amp; ROWS!V86),INDIRECT("'" &amp; V$2 &amp; "'!J" &amp; ROWS!V86)), "")</f>
        <v>21.23</v>
      </c>
      <c r="W36" s="2">
        <f ca="1">_xlfn.IFNA(MEDIAN(INDIRECT("'" &amp; W$2 &amp; "'!B" &amp; ROWS!W86),INDIRECT("'" &amp; W$2 &amp; "'!F" &amp; ROWS!W86),INDIRECT("'" &amp; W$2 &amp; "'!J" &amp; ROWS!W86)), "")</f>
        <v>8.6999999999999993</v>
      </c>
      <c r="X36" s="2">
        <f ca="1">_xlfn.IFNA(MEDIAN(INDIRECT("'" &amp; X$2 &amp; "'!B" &amp; ROWS!X86),INDIRECT("'" &amp; X$2 &amp; "'!F" &amp; ROWS!X86),INDIRECT("'" &amp; X$2 &amp; "'!J" &amp; ROWS!X86)), "")</f>
        <v>0.64</v>
      </c>
      <c r="Y36" s="2">
        <f ca="1">_xlfn.IFNA(MEDIAN(INDIRECT("'" &amp; Y$2 &amp; "'!B" &amp; ROWS!Y86),INDIRECT("'" &amp; Y$2 &amp; "'!F" &amp; ROWS!Y86),INDIRECT("'" &amp; Y$2 &amp; "'!J" &amp; ROWS!Y86)), "")</f>
        <v>0.94</v>
      </c>
    </row>
    <row r="37" spans="1:25" x14ac:dyDescent="0.25">
      <c r="A37" t="str">
        <f>'bu-tec-per'!A88</f>
        <v>switch</v>
      </c>
      <c r="B37" s="2">
        <f ca="1">_xlfn.IFNA(MEDIAN(INDIRECT("'" &amp; B$2 &amp; "'!B" &amp; ROWS!B89),INDIRECT("'" &amp; B$2 &amp; "'!F" &amp; ROWS!B89),INDIRECT("'" &amp; B$2 &amp; "'!J" &amp; ROWS!B89)), "")</f>
        <v>0.06</v>
      </c>
      <c r="C37" s="2">
        <f ca="1">_xlfn.IFNA(MEDIAN(INDIRECT("'" &amp; C$2 &amp; "'!B" &amp; ROWS!C89),INDIRECT("'" &amp; C$2 &amp; "'!F" &amp; ROWS!C89),INDIRECT("'" &amp; C$2 &amp; "'!J" &amp; ROWS!C89)), "")</f>
        <v>7.0000000000000007E-2</v>
      </c>
      <c r="D37" s="2">
        <f ca="1">_xlfn.IFNA(MEDIAN(INDIRECT("'" &amp; D$2 &amp; "'!B" &amp; ROWS!D89),INDIRECT("'" &amp; D$2 &amp; "'!F" &amp; ROWS!D89),INDIRECT("'" &amp; D$2 &amp; "'!J" &amp; ROWS!D89)), "")</f>
        <v>0.03</v>
      </c>
      <c r="E37" s="2">
        <f ca="1">_xlfn.IFNA(MEDIAN(INDIRECT("'" &amp; E$2 &amp; "'!B" &amp; ROWS!E89),INDIRECT("'" &amp; E$2 &amp; "'!F" &amp; ROWS!E89),INDIRECT("'" &amp; E$2 &amp; "'!J" &amp; ROWS!E89)), "")</f>
        <v>0.44</v>
      </c>
      <c r="F37" s="2">
        <f ca="1">_xlfn.IFNA(MEDIAN(INDIRECT("'" &amp; F$2 &amp; "'!B" &amp; ROWS!F89),INDIRECT("'" &amp; F$2 &amp; "'!F" &amp; ROWS!F89),INDIRECT("'" &amp; F$2 &amp; "'!J" &amp; ROWS!F89)), "")</f>
        <v>0.62</v>
      </c>
      <c r="G37" s="2">
        <f ca="1">_xlfn.IFNA(MEDIAN(INDIRECT("'" &amp; G$2 &amp; "'!B" &amp; ROWS!G89),INDIRECT("'" &amp; G$2 &amp; "'!F" &amp; ROWS!G89),INDIRECT("'" &amp; G$2 &amp; "'!J" &amp; ROWS!G89)), "")</f>
        <v>0.31</v>
      </c>
      <c r="H37" s="2">
        <f ca="1">_xlfn.IFNA(MEDIAN(INDIRECT("'" &amp; H$2 &amp; "'!B" &amp; ROWS!H89),INDIRECT("'" &amp; H$2 &amp; "'!F" &amp; ROWS!H89),INDIRECT("'" &amp; H$2 &amp; "'!J" &amp; ROWS!H89)), "")</f>
        <v>1.39</v>
      </c>
      <c r="I37" s="2">
        <f ca="1">_xlfn.IFNA(MEDIAN(INDIRECT("'" &amp; I$2 &amp; "'!B" &amp; ROWS!I89),INDIRECT("'" &amp; I$2 &amp; "'!F" &amp; ROWS!I89),INDIRECT("'" &amp; I$2 &amp; "'!J" &amp; ROWS!I89)), "")</f>
        <v>1.36</v>
      </c>
      <c r="J37" s="2">
        <f ca="1">_xlfn.IFNA(MEDIAN(INDIRECT("'" &amp; J$2 &amp; "'!B" &amp; ROWS!J89),INDIRECT("'" &amp; J$2 &amp; "'!F" &amp; ROWS!J89),INDIRECT("'" &amp; J$2 &amp; "'!J" &amp; ROWS!J89)), "")</f>
        <v>0.02</v>
      </c>
      <c r="K37" s="2">
        <f ca="1">_xlfn.IFNA(MEDIAN(INDIRECT("'" &amp; K$2 &amp; "'!B" &amp; ROWS!K89),INDIRECT("'" &amp; K$2 &amp; "'!F" &amp; ROWS!K89),INDIRECT("'" &amp; K$2 &amp; "'!J" &amp; ROWS!K89)), "")</f>
        <v>0.04</v>
      </c>
      <c r="L37" s="2">
        <f ca="1">_xlfn.IFNA(MEDIAN(INDIRECT("'" &amp; L$2 &amp; "'!B" &amp; ROWS!L89),INDIRECT("'" &amp; L$2 &amp; "'!F" &amp; ROWS!L89),INDIRECT("'" &amp; L$2 &amp; "'!J" &amp; ROWS!L89)), "")</f>
        <v>0.02</v>
      </c>
      <c r="M37" s="2">
        <f ca="1">_xlfn.IFNA(MEDIAN(INDIRECT("'" &amp; M$2 &amp; "'!B" &amp; ROWS!M89),INDIRECT("'" &amp; M$2 &amp; "'!F" &amp; ROWS!M89),INDIRECT("'" &amp; M$2 &amp; "'!J" &amp; ROWS!M89)), "")</f>
        <v>0.33</v>
      </c>
      <c r="N37" s="2">
        <f ca="1">_xlfn.IFNA(MEDIAN(INDIRECT("'" &amp; N$2 &amp; "'!B" &amp; ROWS!N89),INDIRECT("'" &amp; N$2 &amp; "'!F" &amp; ROWS!N89),INDIRECT("'" &amp; N$2 &amp; "'!J" &amp; ROWS!N89)), "")</f>
        <v>0.53</v>
      </c>
      <c r="O37" s="2">
        <f ca="1">_xlfn.IFNA(MEDIAN(INDIRECT("'" &amp; O$2 &amp; "'!B" &amp; ROWS!O89),INDIRECT("'" &amp; O$2 &amp; "'!F" &amp; ROWS!O89),INDIRECT("'" &amp; O$2 &amp; "'!J" &amp; ROWS!O89)), "")</f>
        <v>0.25</v>
      </c>
      <c r="P37" s="2">
        <f ca="1">_xlfn.IFNA(MEDIAN(INDIRECT("'" &amp; P$2 &amp; "'!B" &amp; ROWS!P89),INDIRECT("'" &amp; P$2 &amp; "'!F" &amp; ROWS!P89),INDIRECT("'" &amp; P$2 &amp; "'!J" &amp; ROWS!P89)), "")</f>
        <v>7.0000000000000007E-2</v>
      </c>
      <c r="Q37" s="2">
        <f ca="1">_xlfn.IFNA(MEDIAN(INDIRECT("'" &amp; Q$2 &amp; "'!B" &amp; ROWS!Q89),INDIRECT("'" &amp; Q$2 &amp; "'!F" &amp; ROWS!Q89),INDIRECT("'" &amp; Q$2 &amp; "'!J" &amp; ROWS!Q89)), "")</f>
        <v>0.09</v>
      </c>
      <c r="R37" s="2">
        <f ca="1">_xlfn.IFNA(MEDIAN(INDIRECT("'" &amp; R$2 &amp; "'!B" &amp; ROWS!R89),INDIRECT("'" &amp; R$2 &amp; "'!F" &amp; ROWS!R89),INDIRECT("'" &amp; R$2 &amp; "'!J" &amp; ROWS!R89)), "")</f>
        <v>0.02</v>
      </c>
      <c r="S37" s="2">
        <f ca="1">_xlfn.IFNA(MEDIAN(INDIRECT("'" &amp; S$2 &amp; "'!B" &amp; ROWS!S89),INDIRECT("'" &amp; S$2 &amp; "'!F" &amp; ROWS!S89),INDIRECT("'" &amp; S$2 &amp; "'!J" &amp; ROWS!S89)), "")</f>
        <v>0.04</v>
      </c>
      <c r="T37" s="2">
        <f ca="1">_xlfn.IFNA(MEDIAN(INDIRECT("'" &amp; T$2 &amp; "'!B" &amp; ROWS!T89),INDIRECT("'" &amp; T$2 &amp; "'!F" &amp; ROWS!T89),INDIRECT("'" &amp; T$2 &amp; "'!J" &amp; ROWS!T89)), "")</f>
        <v>0.02</v>
      </c>
      <c r="U37" s="2">
        <f ca="1">_xlfn.IFNA(MEDIAN(INDIRECT("'" &amp; U$2 &amp; "'!B" &amp; ROWS!U89),INDIRECT("'" &amp; U$2 &amp; "'!F" &amp; ROWS!U89),INDIRECT("'" &amp; U$2 &amp; "'!J" &amp; ROWS!U89)), "")</f>
        <v>0.33</v>
      </c>
      <c r="V37" s="2">
        <f ca="1">_xlfn.IFNA(MEDIAN(INDIRECT("'" &amp; V$2 &amp; "'!B" &amp; ROWS!V89),INDIRECT("'" &amp; V$2 &amp; "'!F" &amp; ROWS!V89),INDIRECT("'" &amp; V$2 &amp; "'!J" &amp; ROWS!V89)), "")</f>
        <v>0.52</v>
      </c>
      <c r="W37" s="2">
        <f ca="1">_xlfn.IFNA(MEDIAN(INDIRECT("'" &amp; W$2 &amp; "'!B" &amp; ROWS!W89),INDIRECT("'" &amp; W$2 &amp; "'!F" &amp; ROWS!W89),INDIRECT("'" &amp; W$2 &amp; "'!J" &amp; ROWS!W89)), "")</f>
        <v>0.28000000000000003</v>
      </c>
      <c r="X37" s="2">
        <f ca="1">_xlfn.IFNA(MEDIAN(INDIRECT("'" &amp; X$2 &amp; "'!B" &amp; ROWS!X89),INDIRECT("'" &amp; X$2 &amp; "'!F" &amp; ROWS!X89),INDIRECT("'" &amp; X$2 &amp; "'!J" &amp; ROWS!X89)), "")</f>
        <v>7.0000000000000007E-2</v>
      </c>
      <c r="Y37" s="2">
        <f ca="1">_xlfn.IFNA(MEDIAN(INDIRECT("'" &amp; Y$2 &amp; "'!B" &amp; ROWS!Y89),INDIRECT("'" &amp; Y$2 &amp; "'!F" &amp; ROWS!Y89),INDIRECT("'" &amp; Y$2 &amp; "'!J" &amp; ROWS!Y89)), "")</f>
        <v>0.08</v>
      </c>
    </row>
    <row r="38" spans="1:25" x14ac:dyDescent="0.25">
      <c r="A38" t="str">
        <f>'bu-tec-per'!A89</f>
        <v>sync</v>
      </c>
      <c r="B38" s="2">
        <f ca="1">_xlfn.IFNA(MEDIAN(INDIRECT("'" &amp; B$2 &amp; "'!B" &amp; ROWS!B90),INDIRECT("'" &amp; B$2 &amp; "'!F" &amp; ROWS!B90),INDIRECT("'" &amp; B$2 &amp; "'!J" &amp; ROWS!B90)), "")</f>
        <v>0.17</v>
      </c>
      <c r="C38" s="2">
        <f ca="1">_xlfn.IFNA(MEDIAN(INDIRECT("'" &amp; C$2 &amp; "'!B" &amp; ROWS!C90),INDIRECT("'" &amp; C$2 &amp; "'!F" &amp; ROWS!C90),INDIRECT("'" &amp; C$2 &amp; "'!J" &amp; ROWS!C90)), "")</f>
        <v>0.27</v>
      </c>
      <c r="D38" s="2">
        <f ca="1">_xlfn.IFNA(MEDIAN(INDIRECT("'" &amp; D$2 &amp; "'!B" &amp; ROWS!D90),INDIRECT("'" &amp; D$2 &amp; "'!F" &amp; ROWS!D90),INDIRECT("'" &amp; D$2 &amp; "'!J" &amp; ROWS!D90)), "")</f>
        <v>0.11</v>
      </c>
      <c r="E38" s="2">
        <f ca="1">_xlfn.IFNA(MEDIAN(INDIRECT("'" &amp; E$2 &amp; "'!B" &amp; ROWS!E90),INDIRECT("'" &amp; E$2 &amp; "'!F" &amp; ROWS!E90),INDIRECT("'" &amp; E$2 &amp; "'!J" &amp; ROWS!E90)), "")</f>
        <v>12.86</v>
      </c>
      <c r="F38" s="2">
        <f ca="1">_xlfn.IFNA(MEDIAN(INDIRECT("'" &amp; F$2 &amp; "'!B" &amp; ROWS!F90),INDIRECT("'" &amp; F$2 &amp; "'!F" &amp; ROWS!F90),INDIRECT("'" &amp; F$2 &amp; "'!J" &amp; ROWS!F90)), "")</f>
        <v>23.53</v>
      </c>
      <c r="G38" s="2">
        <f ca="1">_xlfn.IFNA(MEDIAN(INDIRECT("'" &amp; G$2 &amp; "'!B" &amp; ROWS!G90),INDIRECT("'" &amp; G$2 &amp; "'!F" &amp; ROWS!G90),INDIRECT("'" &amp; G$2 &amp; "'!J" &amp; ROWS!G90)), "")</f>
        <v>10.28</v>
      </c>
      <c r="H38" s="2">
        <f ca="1">_xlfn.IFNA(MEDIAN(INDIRECT("'" &amp; H$2 &amp; "'!B" &amp; ROWS!H90),INDIRECT("'" &amp; H$2 &amp; "'!F" &amp; ROWS!H90),INDIRECT("'" &amp; H$2 &amp; "'!J" &amp; ROWS!H90)), "")</f>
        <v>1.61</v>
      </c>
      <c r="I38" s="2">
        <f ca="1">_xlfn.IFNA(MEDIAN(INDIRECT("'" &amp; I$2 &amp; "'!B" &amp; ROWS!I90),INDIRECT("'" &amp; I$2 &amp; "'!F" &amp; ROWS!I90),INDIRECT("'" &amp; I$2 &amp; "'!J" &amp; ROWS!I90)), "")</f>
        <v>1.64</v>
      </c>
      <c r="J38" s="2">
        <f ca="1">_xlfn.IFNA(MEDIAN(INDIRECT("'" &amp; J$2 &amp; "'!B" &amp; ROWS!J90),INDIRECT("'" &amp; J$2 &amp; "'!F" &amp; ROWS!J90),INDIRECT("'" &amp; J$2 &amp; "'!J" &amp; ROWS!J90)), "")</f>
        <v>0.13</v>
      </c>
      <c r="K38" s="2">
        <f ca="1">_xlfn.IFNA(MEDIAN(INDIRECT("'" &amp; K$2 &amp; "'!B" &amp; ROWS!K90),INDIRECT("'" &amp; K$2 &amp; "'!F" &amp; ROWS!K90),INDIRECT("'" &amp; K$2 &amp; "'!J" &amp; ROWS!K90)), "")</f>
        <v>0.24</v>
      </c>
      <c r="L38" s="2">
        <f ca="1">_xlfn.IFNA(MEDIAN(INDIRECT("'" &amp; L$2 &amp; "'!B" &amp; ROWS!L90),INDIRECT("'" &amp; L$2 &amp; "'!F" &amp; ROWS!L90),INDIRECT("'" &amp; L$2 &amp; "'!J" &amp; ROWS!L90)), "")</f>
        <v>0.09</v>
      </c>
      <c r="M38" s="2">
        <f ca="1">_xlfn.IFNA(MEDIAN(INDIRECT("'" &amp; M$2 &amp; "'!B" &amp; ROWS!M90),INDIRECT("'" &amp; M$2 &amp; "'!F" &amp; ROWS!M90),INDIRECT("'" &amp; M$2 &amp; "'!J" &amp; ROWS!M90)), "")</f>
        <v>12.75</v>
      </c>
      <c r="N38" s="2">
        <f ca="1">_xlfn.IFNA(MEDIAN(INDIRECT("'" &amp; N$2 &amp; "'!B" &amp; ROWS!N90),INDIRECT("'" &amp; N$2 &amp; "'!F" &amp; ROWS!N90),INDIRECT("'" &amp; N$2 &amp; "'!J" &amp; ROWS!N90)), "")</f>
        <v>22.91</v>
      </c>
      <c r="O38" s="2">
        <f ca="1">_xlfn.IFNA(MEDIAN(INDIRECT("'" &amp; O$2 &amp; "'!B" &amp; ROWS!O90),INDIRECT("'" &amp; O$2 &amp; "'!F" &amp; ROWS!O90),INDIRECT("'" &amp; O$2 &amp; "'!J" &amp; ROWS!O90)), "")</f>
        <v>10.199999999999999</v>
      </c>
      <c r="P38" s="2">
        <f ca="1">_xlfn.IFNA(MEDIAN(INDIRECT("'" &amp; P$2 &amp; "'!B" &amp; ROWS!P90),INDIRECT("'" &amp; P$2 &amp; "'!F" &amp; ROWS!P90),INDIRECT("'" &amp; P$2 &amp; "'!J" &amp; ROWS!P90)), "")</f>
        <v>0.28000000000000003</v>
      </c>
      <c r="Q38" s="2">
        <f ca="1">_xlfn.IFNA(MEDIAN(INDIRECT("'" &amp; Q$2 &amp; "'!B" &amp; ROWS!Q90),INDIRECT("'" &amp; Q$2 &amp; "'!F" &amp; ROWS!Q90),INDIRECT("'" &amp; Q$2 &amp; "'!J" &amp; ROWS!Q90)), "")</f>
        <v>0.38</v>
      </c>
      <c r="R38" s="2">
        <f ca="1">_xlfn.IFNA(MEDIAN(INDIRECT("'" &amp; R$2 &amp; "'!B" &amp; ROWS!R90),INDIRECT("'" &amp; R$2 &amp; "'!F" &amp; ROWS!R90),INDIRECT("'" &amp; R$2 &amp; "'!J" &amp; ROWS!R90)), "")</f>
        <v>0.13</v>
      </c>
      <c r="S38" s="2">
        <f ca="1">_xlfn.IFNA(MEDIAN(INDIRECT("'" &amp; S$2 &amp; "'!B" &amp; ROWS!S90),INDIRECT("'" &amp; S$2 &amp; "'!F" &amp; ROWS!S90),INDIRECT("'" &amp; S$2 &amp; "'!J" &amp; ROWS!S90)), "")</f>
        <v>0.23</v>
      </c>
      <c r="T38" s="2">
        <f ca="1">_xlfn.IFNA(MEDIAN(INDIRECT("'" &amp; T$2 &amp; "'!B" &amp; ROWS!T90),INDIRECT("'" &amp; T$2 &amp; "'!F" &amp; ROWS!T90),INDIRECT("'" &amp; T$2 &amp; "'!J" &amp; ROWS!T90)), "")</f>
        <v>0.1</v>
      </c>
      <c r="U38" s="2">
        <f ca="1">_xlfn.IFNA(MEDIAN(INDIRECT("'" &amp; U$2 &amp; "'!B" &amp; ROWS!U90),INDIRECT("'" &amp; U$2 &amp; "'!F" &amp; ROWS!U90),INDIRECT("'" &amp; U$2 &amp; "'!J" &amp; ROWS!U90)), "")</f>
        <v>13.41</v>
      </c>
      <c r="V38" s="2">
        <f ca="1">_xlfn.IFNA(MEDIAN(INDIRECT("'" &amp; V$2 &amp; "'!B" &amp; ROWS!V90),INDIRECT("'" &amp; V$2 &amp; "'!F" &amp; ROWS!V90),INDIRECT("'" &amp; V$2 &amp; "'!J" &amp; ROWS!V90)), "")</f>
        <v>23.56</v>
      </c>
      <c r="W38" s="2">
        <f ca="1">_xlfn.IFNA(MEDIAN(INDIRECT("'" &amp; W$2 &amp; "'!B" &amp; ROWS!W90),INDIRECT("'" &amp; W$2 &amp; "'!F" &amp; ROWS!W90),INDIRECT("'" &amp; W$2 &amp; "'!J" &amp; ROWS!W90)), "")</f>
        <v>10.11</v>
      </c>
      <c r="X38" s="2">
        <f ca="1">_xlfn.IFNA(MEDIAN(INDIRECT("'" &amp; X$2 &amp; "'!B" &amp; ROWS!X90),INDIRECT("'" &amp; X$2 &amp; "'!F" &amp; ROWS!X90),INDIRECT("'" &amp; X$2 &amp; "'!J" &amp; ROWS!X90)), "")</f>
        <v>0.28000000000000003</v>
      </c>
      <c r="Y38" s="2">
        <f ca="1">_xlfn.IFNA(MEDIAN(INDIRECT("'" &amp; Y$2 &amp; "'!B" &amp; ROWS!Y90),INDIRECT("'" &amp; Y$2 &amp; "'!F" &amp; ROWS!Y90),INDIRECT("'" &amp; Y$2 &amp; "'!J" &amp; ROWS!Y90)), "")</f>
        <v>0.37</v>
      </c>
    </row>
    <row r="39" spans="1:25" x14ac:dyDescent="0.25">
      <c r="A39" t="str">
        <f>'bu-tec-per'!A93</f>
        <v>tupleCast</v>
      </c>
      <c r="B39" s="2">
        <f ca="1">_xlfn.IFNA(MEDIAN(INDIRECT("'" &amp; B$2 &amp; "'!B" &amp; ROWS!B94),INDIRECT("'" &amp; B$2 &amp; "'!F" &amp; ROWS!B94),INDIRECT("'" &amp; B$2 &amp; "'!J" &amp; ROWS!B94)), "")</f>
        <v>0.06</v>
      </c>
      <c r="C39" s="2">
        <f ca="1">_xlfn.IFNA(MEDIAN(INDIRECT("'" &amp; C$2 &amp; "'!B" &amp; ROWS!C94),INDIRECT("'" &amp; C$2 &amp; "'!F" &amp; ROWS!C94),INDIRECT("'" &amp; C$2 &amp; "'!J" &amp; ROWS!C94)), "")</f>
        <v>0.06</v>
      </c>
      <c r="D39" s="2">
        <f ca="1">_xlfn.IFNA(MEDIAN(INDIRECT("'" &amp; D$2 &amp; "'!B" &amp; ROWS!D94),INDIRECT("'" &amp; D$2 &amp; "'!F" &amp; ROWS!D94),INDIRECT("'" &amp; D$2 &amp; "'!J" &amp; ROWS!D94)), "")</f>
        <v>0.02</v>
      </c>
      <c r="E39" s="2">
        <f ca="1">_xlfn.IFNA(MEDIAN(INDIRECT("'" &amp; E$2 &amp; "'!B" &amp; ROWS!E94),INDIRECT("'" &amp; E$2 &amp; "'!F" &amp; ROWS!E94),INDIRECT("'" &amp; E$2 &amp; "'!J" &amp; ROWS!E94)), "")</f>
        <v>0.38</v>
      </c>
      <c r="F39" s="2">
        <f ca="1">_xlfn.IFNA(MEDIAN(INDIRECT("'" &amp; F$2 &amp; "'!B" &amp; ROWS!F94),INDIRECT("'" &amp; F$2 &amp; "'!F" &amp; ROWS!F94),INDIRECT("'" &amp; F$2 &amp; "'!J" &amp; ROWS!F94)), "")</f>
        <v>0.51</v>
      </c>
      <c r="G39" s="2">
        <f ca="1">_xlfn.IFNA(MEDIAN(INDIRECT("'" &amp; G$2 &amp; "'!B" &amp; ROWS!G94),INDIRECT("'" &amp; G$2 &amp; "'!F" &amp; ROWS!G94),INDIRECT("'" &amp; G$2 &amp; "'!J" &amp; ROWS!G94)), "")</f>
        <v>0.25</v>
      </c>
      <c r="H39" s="2">
        <f ca="1">_xlfn.IFNA(MEDIAN(INDIRECT("'" &amp; H$2 &amp; "'!B" &amp; ROWS!H94),INDIRECT("'" &amp; H$2 &amp; "'!F" &amp; ROWS!H94),INDIRECT("'" &amp; H$2 &amp; "'!J" &amp; ROWS!H94)), "")</f>
        <v>1.29</v>
      </c>
      <c r="I39" s="2">
        <f ca="1">_xlfn.IFNA(MEDIAN(INDIRECT("'" &amp; I$2 &amp; "'!B" &amp; ROWS!I94),INDIRECT("'" &amp; I$2 &amp; "'!F" &amp; ROWS!I94),INDIRECT("'" &amp; I$2 &amp; "'!J" &amp; ROWS!I94)), "")</f>
        <v>1.28</v>
      </c>
      <c r="J39" s="2">
        <f ca="1">_xlfn.IFNA(MEDIAN(INDIRECT("'" &amp; J$2 &amp; "'!B" &amp; ROWS!J94),INDIRECT("'" &amp; J$2 &amp; "'!F" &amp; ROWS!J94),INDIRECT("'" &amp; J$2 &amp; "'!J" &amp; ROWS!J94)), "")</f>
        <v>0.02</v>
      </c>
      <c r="K39" s="2">
        <f ca="1">_xlfn.IFNA(MEDIAN(INDIRECT("'" &amp; K$2 &amp; "'!B" &amp; ROWS!K94),INDIRECT("'" &amp; K$2 &amp; "'!F" &amp; ROWS!K94),INDIRECT("'" &amp; K$2 &amp; "'!J" &amp; ROWS!K94)), "")</f>
        <v>0.03</v>
      </c>
      <c r="L39" s="2">
        <f ca="1">_xlfn.IFNA(MEDIAN(INDIRECT("'" &amp; L$2 &amp; "'!B" &amp; ROWS!L94),INDIRECT("'" &amp; L$2 &amp; "'!F" &amp; ROWS!L94),INDIRECT("'" &amp; L$2 &amp; "'!J" &amp; ROWS!L94)), "")</f>
        <v>0.01</v>
      </c>
      <c r="M39" s="2">
        <f ca="1">_xlfn.IFNA(MEDIAN(INDIRECT("'" &amp; M$2 &amp; "'!B" &amp; ROWS!M94),INDIRECT("'" &amp; M$2 &amp; "'!F" &amp; ROWS!M94),INDIRECT("'" &amp; M$2 &amp; "'!J" &amp; ROWS!M94)), "")</f>
        <v>0.26</v>
      </c>
      <c r="N39" s="2">
        <f ca="1">_xlfn.IFNA(MEDIAN(INDIRECT("'" &amp; N$2 &amp; "'!B" &amp; ROWS!N94),INDIRECT("'" &amp; N$2 &amp; "'!F" &amp; ROWS!N94),INDIRECT("'" &amp; N$2 &amp; "'!J" &amp; ROWS!N94)), "")</f>
        <v>0.42</v>
      </c>
      <c r="O39" s="2">
        <f ca="1">_xlfn.IFNA(MEDIAN(INDIRECT("'" &amp; O$2 &amp; "'!B" &amp; ROWS!O94),INDIRECT("'" &amp; O$2 &amp; "'!F" &amp; ROWS!O94),INDIRECT("'" &amp; O$2 &amp; "'!J" &amp; ROWS!O94)), "")</f>
        <v>0.2</v>
      </c>
      <c r="P39" s="2">
        <f ca="1">_xlfn.IFNA(MEDIAN(INDIRECT("'" &amp; P$2 &amp; "'!B" &amp; ROWS!P94),INDIRECT("'" &amp; P$2 &amp; "'!F" &amp; ROWS!P94),INDIRECT("'" &amp; P$2 &amp; "'!J" &amp; ROWS!P94)), "")</f>
        <v>7.0000000000000007E-2</v>
      </c>
      <c r="Q39" s="2">
        <f ca="1">_xlfn.IFNA(MEDIAN(INDIRECT("'" &amp; Q$2 &amp; "'!B" &amp; ROWS!Q94),INDIRECT("'" &amp; Q$2 &amp; "'!F" &amp; ROWS!Q94),INDIRECT("'" &amp; Q$2 &amp; "'!J" &amp; ROWS!Q94)), "")</f>
        <v>0.09</v>
      </c>
      <c r="R39" s="2">
        <f ca="1">_xlfn.IFNA(MEDIAN(INDIRECT("'" &amp; R$2 &amp; "'!B" &amp; ROWS!R94),INDIRECT("'" &amp; R$2 &amp; "'!F" &amp; ROWS!R94),INDIRECT("'" &amp; R$2 &amp; "'!J" &amp; ROWS!R94)), "")</f>
        <v>0.02</v>
      </c>
      <c r="S39" s="2">
        <f ca="1">_xlfn.IFNA(MEDIAN(INDIRECT("'" &amp; S$2 &amp; "'!B" &amp; ROWS!S94),INDIRECT("'" &amp; S$2 &amp; "'!F" &amp; ROWS!S94),INDIRECT("'" &amp; S$2 &amp; "'!J" &amp; ROWS!S94)), "")</f>
        <v>0.03</v>
      </c>
      <c r="T39" s="2">
        <f ca="1">_xlfn.IFNA(MEDIAN(INDIRECT("'" &amp; T$2 &amp; "'!B" &amp; ROWS!T94),INDIRECT("'" &amp; T$2 &amp; "'!F" &amp; ROWS!T94),INDIRECT("'" &amp; T$2 &amp; "'!J" &amp; ROWS!T94)), "")</f>
        <v>0.01</v>
      </c>
      <c r="U39" s="2">
        <f ca="1">_xlfn.IFNA(MEDIAN(INDIRECT("'" &amp; U$2 &amp; "'!B" &amp; ROWS!U94),INDIRECT("'" &amp; U$2 &amp; "'!F" &amp; ROWS!U94),INDIRECT("'" &amp; U$2 &amp; "'!J" &amp; ROWS!U94)), "")</f>
        <v>0.26</v>
      </c>
      <c r="V39" s="2">
        <f ca="1">_xlfn.IFNA(MEDIAN(INDIRECT("'" &amp; V$2 &amp; "'!B" &amp; ROWS!V94),INDIRECT("'" &amp; V$2 &amp; "'!F" &amp; ROWS!V94),INDIRECT("'" &amp; V$2 &amp; "'!J" &amp; ROWS!V94)), "")</f>
        <v>0.42</v>
      </c>
      <c r="W39" s="2">
        <f ca="1">_xlfn.IFNA(MEDIAN(INDIRECT("'" &amp; W$2 &amp; "'!B" &amp; ROWS!W94),INDIRECT("'" &amp; W$2 &amp; "'!F" &amp; ROWS!W94),INDIRECT("'" &amp; W$2 &amp; "'!J" &amp; ROWS!W94)), "")</f>
        <v>0.22</v>
      </c>
      <c r="X39" s="2">
        <f ca="1">_xlfn.IFNA(MEDIAN(INDIRECT("'" &amp; X$2 &amp; "'!B" &amp; ROWS!X94),INDIRECT("'" &amp; X$2 &amp; "'!F" &amp; ROWS!X94),INDIRECT("'" &amp; X$2 &amp; "'!J" &amp; ROWS!X94)), "")</f>
        <v>0.06</v>
      </c>
      <c r="Y39" s="2">
        <f ca="1">_xlfn.IFNA(MEDIAN(INDIRECT("'" &amp; Y$2 &amp; "'!B" &amp; ROWS!Y94),INDIRECT("'" &amp; Y$2 &amp; "'!F" &amp; ROWS!Y94),INDIRECT("'" &amp; Y$2 &amp; "'!J" &amp; ROWS!Y94)), "")</f>
        <v>0.09</v>
      </c>
    </row>
    <row r="40" spans="1:25" x14ac:dyDescent="0.25">
      <c r="A40" t="str">
        <f>'bu-tec-per'!A95</f>
        <v>tupleMember</v>
      </c>
      <c r="B40" s="2">
        <f ca="1">_xlfn.IFNA(MEDIAN(INDIRECT("'" &amp; B$2 &amp; "'!B" &amp; ROWS!B96),INDIRECT("'" &amp; B$2 &amp; "'!F" &amp; ROWS!B96),INDIRECT("'" &amp; B$2 &amp; "'!J" &amp; ROWS!B96)), "")</f>
        <v>7.0000000000000007E-2</v>
      </c>
      <c r="C40" s="2">
        <f ca="1">_xlfn.IFNA(MEDIAN(INDIRECT("'" &amp; C$2 &amp; "'!B" &amp; ROWS!C96),INDIRECT("'" &amp; C$2 &amp; "'!F" &amp; ROWS!C96),INDIRECT("'" &amp; C$2 &amp; "'!J" &amp; ROWS!C96)), "")</f>
        <v>7.0000000000000007E-2</v>
      </c>
      <c r="D40" s="2">
        <f ca="1">_xlfn.IFNA(MEDIAN(INDIRECT("'" &amp; D$2 &amp; "'!B" &amp; ROWS!D96),INDIRECT("'" &amp; D$2 &amp; "'!F" &amp; ROWS!D96),INDIRECT("'" &amp; D$2 &amp; "'!J" &amp; ROWS!D96)), "")</f>
        <v>0.03</v>
      </c>
      <c r="E40" s="2">
        <f ca="1">_xlfn.IFNA(MEDIAN(INDIRECT("'" &amp; E$2 &amp; "'!B" &amp; ROWS!E96),INDIRECT("'" &amp; E$2 &amp; "'!F" &amp; ROWS!E96),INDIRECT("'" &amp; E$2 &amp; "'!J" &amp; ROWS!E96)), "")</f>
        <v>0.72</v>
      </c>
      <c r="F40" s="2">
        <f ca="1">_xlfn.IFNA(MEDIAN(INDIRECT("'" &amp; F$2 &amp; "'!B" &amp; ROWS!F96),INDIRECT("'" &amp; F$2 &amp; "'!F" &amp; ROWS!F96),INDIRECT("'" &amp; F$2 &amp; "'!J" &amp; ROWS!F96)), "")</f>
        <v>0.89</v>
      </c>
      <c r="G40" s="2">
        <f ca="1">_xlfn.IFNA(MEDIAN(INDIRECT("'" &amp; G$2 &amp; "'!B" &amp; ROWS!G96),INDIRECT("'" &amp; G$2 &amp; "'!F" &amp; ROWS!G96),INDIRECT("'" &amp; G$2 &amp; "'!J" &amp; ROWS!G96)), "")</f>
        <v>0.57999999999999996</v>
      </c>
      <c r="H40" s="2">
        <f ca="1">_xlfn.IFNA(MEDIAN(INDIRECT("'" &amp; H$2 &amp; "'!B" &amp; ROWS!H96),INDIRECT("'" &amp; H$2 &amp; "'!F" &amp; ROWS!H96),INDIRECT("'" &amp; H$2 &amp; "'!J" &amp; ROWS!H96)), "")</f>
        <v>1.57</v>
      </c>
      <c r="I40" s="2">
        <f ca="1">_xlfn.IFNA(MEDIAN(INDIRECT("'" &amp; I$2 &amp; "'!B" &amp; ROWS!I96),INDIRECT("'" &amp; I$2 &amp; "'!F" &amp; ROWS!I96),INDIRECT("'" &amp; I$2 &amp; "'!J" &amp; ROWS!I96)), "")</f>
        <v>1.56</v>
      </c>
      <c r="J40" s="2">
        <f ca="1">_xlfn.IFNA(MEDIAN(INDIRECT("'" &amp; J$2 &amp; "'!B" &amp; ROWS!J96),INDIRECT("'" &amp; J$2 &amp; "'!F" &amp; ROWS!J96),INDIRECT("'" &amp; J$2 &amp; "'!J" &amp; ROWS!J96)), "")</f>
        <v>0.02</v>
      </c>
      <c r="K40" s="2">
        <f ca="1">_xlfn.IFNA(MEDIAN(INDIRECT("'" &amp; K$2 &amp; "'!B" &amp; ROWS!K96),INDIRECT("'" &amp; K$2 &amp; "'!F" &amp; ROWS!K96),INDIRECT("'" &amp; K$2 &amp; "'!J" &amp; ROWS!K96)), "")</f>
        <v>0.04</v>
      </c>
      <c r="L40" s="2">
        <f ca="1">_xlfn.IFNA(MEDIAN(INDIRECT("'" &amp; L$2 &amp; "'!B" &amp; ROWS!L96),INDIRECT("'" &amp; L$2 &amp; "'!F" &amp; ROWS!L96),INDIRECT("'" &amp; L$2 &amp; "'!J" &amp; ROWS!L96)), "")</f>
        <v>0.02</v>
      </c>
      <c r="M40" s="2">
        <f ca="1">_xlfn.IFNA(MEDIAN(INDIRECT("'" &amp; M$2 &amp; "'!B" &amp; ROWS!M96),INDIRECT("'" &amp; M$2 &amp; "'!F" &amp; ROWS!M96),INDIRECT("'" &amp; M$2 &amp; "'!J" &amp; ROWS!M96)), "")</f>
        <v>0.61</v>
      </c>
      <c r="N40" s="2">
        <f ca="1">_xlfn.IFNA(MEDIAN(INDIRECT("'" &amp; N$2 &amp; "'!B" &amp; ROWS!N96),INDIRECT("'" &amp; N$2 &amp; "'!F" &amp; ROWS!N96),INDIRECT("'" &amp; N$2 &amp; "'!J" &amp; ROWS!N96)), "")</f>
        <v>0.82</v>
      </c>
      <c r="O40" s="2">
        <f ca="1">_xlfn.IFNA(MEDIAN(INDIRECT("'" &amp; O$2 &amp; "'!B" &amp; ROWS!O96),INDIRECT("'" &amp; O$2 &amp; "'!F" &amp; ROWS!O96),INDIRECT("'" &amp; O$2 &amp; "'!J" &amp; ROWS!O96)), "")</f>
        <v>0.53</v>
      </c>
      <c r="P40" s="2">
        <f ca="1">_xlfn.IFNA(MEDIAN(INDIRECT("'" &amp; P$2 &amp; "'!B" &amp; ROWS!P96),INDIRECT("'" &amp; P$2 &amp; "'!F" &amp; ROWS!P96),INDIRECT("'" &amp; P$2 &amp; "'!J" &amp; ROWS!P96)), "")</f>
        <v>0.1</v>
      </c>
      <c r="Q40" s="2">
        <f ca="1">_xlfn.IFNA(MEDIAN(INDIRECT("'" &amp; Q$2 &amp; "'!B" &amp; ROWS!Q96),INDIRECT("'" &amp; Q$2 &amp; "'!F" &amp; ROWS!Q96),INDIRECT("'" &amp; Q$2 &amp; "'!J" &amp; ROWS!Q96)), "")</f>
        <v>0.14000000000000001</v>
      </c>
      <c r="R40" s="2">
        <f ca="1">_xlfn.IFNA(MEDIAN(INDIRECT("'" &amp; R$2 &amp; "'!B" &amp; ROWS!R96),INDIRECT("'" &amp; R$2 &amp; "'!F" &amp; ROWS!R96),INDIRECT("'" &amp; R$2 &amp; "'!J" &amp; ROWS!R96)), "")</f>
        <v>0.02</v>
      </c>
      <c r="S40" s="2">
        <f ca="1">_xlfn.IFNA(MEDIAN(INDIRECT("'" &amp; S$2 &amp; "'!B" &amp; ROWS!S96),INDIRECT("'" &amp; S$2 &amp; "'!F" &amp; ROWS!S96),INDIRECT("'" &amp; S$2 &amp; "'!J" &amp; ROWS!S96)), "")</f>
        <v>0.04</v>
      </c>
      <c r="T40" s="2">
        <f ca="1">_xlfn.IFNA(MEDIAN(INDIRECT("'" &amp; T$2 &amp; "'!B" &amp; ROWS!T96),INDIRECT("'" &amp; T$2 &amp; "'!F" &amp; ROWS!T96),INDIRECT("'" &amp; T$2 &amp; "'!J" &amp; ROWS!T96)), "")</f>
        <v>0.02</v>
      </c>
      <c r="U40" s="2">
        <f ca="1">_xlfn.IFNA(MEDIAN(INDIRECT("'" &amp; U$2 &amp; "'!B" &amp; ROWS!U96),INDIRECT("'" &amp; U$2 &amp; "'!F" &amp; ROWS!U96),INDIRECT("'" &amp; U$2 &amp; "'!J" &amp; ROWS!U96)), "")</f>
        <v>0.62</v>
      </c>
      <c r="V40" s="2">
        <f ca="1">_xlfn.IFNA(MEDIAN(INDIRECT("'" &amp; V$2 &amp; "'!B" &amp; ROWS!V96),INDIRECT("'" &amp; V$2 &amp; "'!F" &amp; ROWS!V96),INDIRECT("'" &amp; V$2 &amp; "'!J" &amp; ROWS!V96)), "")</f>
        <v>0.81</v>
      </c>
      <c r="W40" s="2">
        <f ca="1">_xlfn.IFNA(MEDIAN(INDIRECT("'" &amp; W$2 &amp; "'!B" &amp; ROWS!W96),INDIRECT("'" &amp; W$2 &amp; "'!F" &amp; ROWS!W96),INDIRECT("'" &amp; W$2 &amp; "'!J" &amp; ROWS!W96)), "")</f>
        <v>0.55000000000000004</v>
      </c>
      <c r="X40" s="2">
        <f ca="1">_xlfn.IFNA(MEDIAN(INDIRECT("'" &amp; X$2 &amp; "'!B" &amp; ROWS!X96),INDIRECT("'" &amp; X$2 &amp; "'!F" &amp; ROWS!X96),INDIRECT("'" &amp; X$2 &amp; "'!J" &amp; ROWS!X96)), "")</f>
        <v>0.1</v>
      </c>
      <c r="Y40" s="2">
        <f ca="1">_xlfn.IFNA(MEDIAN(INDIRECT("'" &amp; Y$2 &amp; "'!B" &amp; ROWS!Y96),INDIRECT("'" &amp; Y$2 &amp; "'!F" &amp; ROWS!Y96),INDIRECT("'" &amp; Y$2 &amp; "'!J" &amp; ROWS!Y96)), "")</f>
        <v>0.15</v>
      </c>
    </row>
    <row r="41" spans="1:25" x14ac:dyDescent="0.25">
      <c r="A41" t="str">
        <f>'bu-tec-per'!A97</f>
        <v>tupleVariadic</v>
      </c>
      <c r="B41" s="2">
        <f ca="1">_xlfn.IFNA(MEDIAN(INDIRECT("'" &amp; B$2 &amp; "'!B" &amp; ROWS!B98),INDIRECT("'" &amp; B$2 &amp; "'!F" &amp; ROWS!B98),INDIRECT("'" &amp; B$2 &amp; "'!J" &amp; ROWS!B98)), "")</f>
        <v>0.34</v>
      </c>
      <c r="C41" s="2">
        <f ca="1">_xlfn.IFNA(MEDIAN(INDIRECT("'" &amp; C$2 &amp; "'!B" &amp; ROWS!C98),INDIRECT("'" &amp; C$2 &amp; "'!F" &amp; ROWS!C98),INDIRECT("'" &amp; C$2 &amp; "'!J" &amp; ROWS!C98)), "")</f>
        <v>0.43</v>
      </c>
      <c r="D41" s="2">
        <f ca="1">_xlfn.IFNA(MEDIAN(INDIRECT("'" &amp; D$2 &amp; "'!B" &amp; ROWS!D98),INDIRECT("'" &amp; D$2 &amp; "'!F" &amp; ROWS!D98),INDIRECT("'" &amp; D$2 &amp; "'!J" &amp; ROWS!D98)), "")</f>
        <v>0.17</v>
      </c>
      <c r="E41" s="2">
        <f ca="1">_xlfn.IFNA(MEDIAN(INDIRECT("'" &amp; E$2 &amp; "'!B" &amp; ROWS!E98),INDIRECT("'" &amp; E$2 &amp; "'!F" &amp; ROWS!E98),INDIRECT("'" &amp; E$2 &amp; "'!J" &amp; ROWS!E98)), "")</f>
        <v>2.94</v>
      </c>
      <c r="F41" s="2">
        <f ca="1">_xlfn.IFNA(MEDIAN(INDIRECT("'" &amp; F$2 &amp; "'!B" &amp; ROWS!F98),INDIRECT("'" &amp; F$2 &amp; "'!F" &amp; ROWS!F98),INDIRECT("'" &amp; F$2 &amp; "'!J" &amp; ROWS!F98)), "")</f>
        <v>4.5999999999999996</v>
      </c>
      <c r="G41" s="2">
        <f ca="1">_xlfn.IFNA(MEDIAN(INDIRECT("'" &amp; G$2 &amp; "'!B" &amp; ROWS!G98),INDIRECT("'" &amp; G$2 &amp; "'!F" &amp; ROWS!G98),INDIRECT("'" &amp; G$2 &amp; "'!J" &amp; ROWS!G98)), "")</f>
        <v>2.25</v>
      </c>
      <c r="H41" s="2">
        <f ca="1">_xlfn.IFNA(MEDIAN(INDIRECT("'" &amp; H$2 &amp; "'!B" &amp; ROWS!H98),INDIRECT("'" &amp; H$2 &amp; "'!F" &amp; ROWS!H98),INDIRECT("'" &amp; H$2 &amp; "'!J" &amp; ROWS!H98)), "")</f>
        <v>4.72</v>
      </c>
      <c r="I41" s="2">
        <f ca="1">_xlfn.IFNA(MEDIAN(INDIRECT("'" &amp; I$2 &amp; "'!B" &amp; ROWS!I98),INDIRECT("'" &amp; I$2 &amp; "'!F" &amp; ROWS!I98),INDIRECT("'" &amp; I$2 &amp; "'!J" &amp; ROWS!I98)), "")</f>
        <v>5.2</v>
      </c>
      <c r="J41" s="2">
        <f ca="1">_xlfn.IFNA(MEDIAN(INDIRECT("'" &amp; J$2 &amp; "'!B" &amp; ROWS!J98),INDIRECT("'" &amp; J$2 &amp; "'!F" &amp; ROWS!J98),INDIRECT("'" &amp; J$2 &amp; "'!J" &amp; ROWS!J98)), "")</f>
        <v>0.16</v>
      </c>
      <c r="K41" s="2">
        <f ca="1">_xlfn.IFNA(MEDIAN(INDIRECT("'" &amp; K$2 &amp; "'!B" &amp; ROWS!K98),INDIRECT("'" &amp; K$2 &amp; "'!F" &amp; ROWS!K98),INDIRECT("'" &amp; K$2 &amp; "'!J" &amp; ROWS!K98)), "")</f>
        <v>0.3</v>
      </c>
      <c r="L41" s="2">
        <f ca="1">_xlfn.IFNA(MEDIAN(INDIRECT("'" &amp; L$2 &amp; "'!B" &amp; ROWS!L98),INDIRECT("'" &amp; L$2 &amp; "'!F" &amp; ROWS!L98),INDIRECT("'" &amp; L$2 &amp; "'!J" &amp; ROWS!L98)), "")</f>
        <v>0.11</v>
      </c>
      <c r="M41" s="2">
        <f ca="1">_xlfn.IFNA(MEDIAN(INDIRECT("'" &amp; M$2 &amp; "'!B" &amp; ROWS!M98),INDIRECT("'" &amp; M$2 &amp; "'!F" &amp; ROWS!M98),INDIRECT("'" &amp; M$2 &amp; "'!J" &amp; ROWS!M98)), "")</f>
        <v>2.56</v>
      </c>
      <c r="N41" s="2">
        <f ca="1">_xlfn.IFNA(MEDIAN(INDIRECT("'" &amp; N$2 &amp; "'!B" &amp; ROWS!N98),INDIRECT("'" &amp; N$2 &amp; "'!F" &amp; ROWS!N98),INDIRECT("'" &amp; N$2 &amp; "'!J" &amp; ROWS!N98)), "")</f>
        <v>4.28</v>
      </c>
      <c r="O41" s="2">
        <f ca="1">_xlfn.IFNA(MEDIAN(INDIRECT("'" &amp; O$2 &amp; "'!B" &amp; ROWS!O98),INDIRECT("'" &amp; O$2 &amp; "'!F" &amp; ROWS!O98),INDIRECT("'" &amp; O$2 &amp; "'!J" &amp; ROWS!O98)), "")</f>
        <v>2.08</v>
      </c>
      <c r="P41" s="2">
        <f ca="1">_xlfn.IFNA(MEDIAN(INDIRECT("'" &amp; P$2 &amp; "'!B" &amp; ROWS!P98),INDIRECT("'" &amp; P$2 &amp; "'!F" &amp; ROWS!P98),INDIRECT("'" &amp; P$2 &amp; "'!J" &amp; ROWS!P98)), "")</f>
        <v>0.7</v>
      </c>
      <c r="Q41" s="2">
        <f ca="1">_xlfn.IFNA(MEDIAN(INDIRECT("'" &amp; Q$2 &amp; "'!B" &amp; ROWS!Q98),INDIRECT("'" &amp; Q$2 &amp; "'!F" &amp; ROWS!Q98),INDIRECT("'" &amp; Q$2 &amp; "'!J" &amp; ROWS!Q98)), "")</f>
        <v>0.99</v>
      </c>
      <c r="R41" s="2">
        <f ca="1">_xlfn.IFNA(MEDIAN(INDIRECT("'" &amp; R$2 &amp; "'!B" &amp; ROWS!R98),INDIRECT("'" &amp; R$2 &amp; "'!F" &amp; ROWS!R98),INDIRECT("'" &amp; R$2 &amp; "'!J" &amp; ROWS!R98)), "")</f>
        <v>0.18</v>
      </c>
      <c r="S41" s="2">
        <f ca="1">_xlfn.IFNA(MEDIAN(INDIRECT("'" &amp; S$2 &amp; "'!B" &amp; ROWS!S98),INDIRECT("'" &amp; S$2 &amp; "'!F" &amp; ROWS!S98),INDIRECT("'" &amp; S$2 &amp; "'!J" &amp; ROWS!S98)), "")</f>
        <v>0.3</v>
      </c>
      <c r="T41" s="2">
        <f ca="1">_xlfn.IFNA(MEDIAN(INDIRECT("'" &amp; T$2 &amp; "'!B" &amp; ROWS!T98),INDIRECT("'" &amp; T$2 &amp; "'!F" &amp; ROWS!T98),INDIRECT("'" &amp; T$2 &amp; "'!J" &amp; ROWS!T98)), "")</f>
        <v>0.12</v>
      </c>
      <c r="U41" s="2">
        <f ca="1">_xlfn.IFNA(MEDIAN(INDIRECT("'" &amp; U$2 &amp; "'!B" &amp; ROWS!U98),INDIRECT("'" &amp; U$2 &amp; "'!F" &amp; ROWS!U98),INDIRECT("'" &amp; U$2 &amp; "'!J" &amp; ROWS!U98)), "")</f>
        <v>2.76</v>
      </c>
      <c r="V41" s="2">
        <f ca="1">_xlfn.IFNA(MEDIAN(INDIRECT("'" &amp; V$2 &amp; "'!B" &amp; ROWS!V98),INDIRECT("'" &amp; V$2 &amp; "'!F" &amp; ROWS!V98),INDIRECT("'" &amp; V$2 &amp; "'!J" &amp; ROWS!V98)), "")</f>
        <v>4.28</v>
      </c>
      <c r="W41" s="2">
        <f ca="1">_xlfn.IFNA(MEDIAN(INDIRECT("'" &amp; W$2 &amp; "'!B" &amp; ROWS!W98),INDIRECT("'" &amp; W$2 &amp; "'!F" &amp; ROWS!W98),INDIRECT("'" &amp; W$2 &amp; "'!J" &amp; ROWS!W98)), "")</f>
        <v>2.12</v>
      </c>
      <c r="X41" s="2">
        <f ca="1">_xlfn.IFNA(MEDIAN(INDIRECT("'" &amp; X$2 &amp; "'!B" &amp; ROWS!X98),INDIRECT("'" &amp; X$2 &amp; "'!F" &amp; ROWS!X98),INDIRECT("'" &amp; X$2 &amp; "'!J" &amp; ROWS!X98)), "")</f>
        <v>0.72</v>
      </c>
      <c r="Y41" s="2">
        <f ca="1">_xlfn.IFNA(MEDIAN(INDIRECT("'" &amp; Y$2 &amp; "'!B" &amp; ROWS!Y98),INDIRECT("'" &amp; Y$2 &amp; "'!F" &amp; ROWS!Y98),INDIRECT("'" &amp; Y$2 &amp; "'!J" &amp; ROWS!Y98)), "")</f>
        <v>1</v>
      </c>
    </row>
    <row r="42" spans="1:25" x14ac:dyDescent="0.25">
      <c r="A42" t="str">
        <f>'bu-tec-per'!A98</f>
        <v>typedefRedef</v>
      </c>
      <c r="B42" s="2">
        <f ca="1">_xlfn.IFNA(MEDIAN(INDIRECT("'" &amp; B$2 &amp; "'!B" &amp; ROWS!B99),INDIRECT("'" &amp; B$2 &amp; "'!F" &amp; ROWS!B99),INDIRECT("'" &amp; B$2 &amp; "'!J" &amp; ROWS!B99)), "")</f>
        <v>0.06</v>
      </c>
      <c r="C42" s="2">
        <f ca="1">_xlfn.IFNA(MEDIAN(INDIRECT("'" &amp; C$2 &amp; "'!B" &amp; ROWS!C99),INDIRECT("'" &amp; C$2 &amp; "'!F" &amp; ROWS!C99),INDIRECT("'" &amp; C$2 &amp; "'!J" &amp; ROWS!C99)), "")</f>
        <v>0.06</v>
      </c>
      <c r="D42" s="2">
        <f ca="1">_xlfn.IFNA(MEDIAN(INDIRECT("'" &amp; D$2 &amp; "'!B" &amp; ROWS!D99),INDIRECT("'" &amp; D$2 &amp; "'!F" &amp; ROWS!D99),INDIRECT("'" &amp; D$2 &amp; "'!J" &amp; ROWS!D99)), "")</f>
        <v>0.03</v>
      </c>
      <c r="E42" s="2">
        <f ca="1">_xlfn.IFNA(MEDIAN(INDIRECT("'" &amp; E$2 &amp; "'!B" &amp; ROWS!E99),INDIRECT("'" &amp; E$2 &amp; "'!F" &amp; ROWS!E99),INDIRECT("'" &amp; E$2 &amp; "'!J" &amp; ROWS!E99)), "")</f>
        <v>0.37</v>
      </c>
      <c r="F42" s="2">
        <f ca="1">_xlfn.IFNA(MEDIAN(INDIRECT("'" &amp; F$2 &amp; "'!B" &amp; ROWS!F99),INDIRECT("'" &amp; F$2 &amp; "'!F" &amp; ROWS!F99),INDIRECT("'" &amp; F$2 &amp; "'!J" &amp; ROWS!F99)), "")</f>
        <v>0.5</v>
      </c>
      <c r="G42" s="2">
        <f ca="1">_xlfn.IFNA(MEDIAN(INDIRECT("'" &amp; G$2 &amp; "'!B" &amp; ROWS!G99),INDIRECT("'" &amp; G$2 &amp; "'!F" &amp; ROWS!G99),INDIRECT("'" &amp; G$2 &amp; "'!J" &amp; ROWS!G99)), "")</f>
        <v>0.24</v>
      </c>
      <c r="H42" s="2">
        <f ca="1">_xlfn.IFNA(MEDIAN(INDIRECT("'" &amp; H$2 &amp; "'!B" &amp; ROWS!H99),INDIRECT("'" &amp; H$2 &amp; "'!F" &amp; ROWS!H99),INDIRECT("'" &amp; H$2 &amp; "'!J" &amp; ROWS!H99)), "")</f>
        <v>1.39</v>
      </c>
      <c r="I42" s="2">
        <f ca="1">_xlfn.IFNA(MEDIAN(INDIRECT("'" &amp; I$2 &amp; "'!B" &amp; ROWS!I99),INDIRECT("'" &amp; I$2 &amp; "'!F" &amp; ROWS!I99),INDIRECT("'" &amp; I$2 &amp; "'!J" &amp; ROWS!I99)), "")</f>
        <v>1.32</v>
      </c>
      <c r="J42" s="2">
        <f ca="1">_xlfn.IFNA(MEDIAN(INDIRECT("'" &amp; J$2 &amp; "'!B" &amp; ROWS!J99),INDIRECT("'" &amp; J$2 &amp; "'!F" &amp; ROWS!J99),INDIRECT("'" &amp; J$2 &amp; "'!J" &amp; ROWS!J99)), "")</f>
        <v>0.02</v>
      </c>
      <c r="K42" s="2">
        <f ca="1">_xlfn.IFNA(MEDIAN(INDIRECT("'" &amp; K$2 &amp; "'!B" &amp; ROWS!K99),INDIRECT("'" &amp; K$2 &amp; "'!F" &amp; ROWS!K99),INDIRECT("'" &amp; K$2 &amp; "'!J" &amp; ROWS!K99)), "")</f>
        <v>0.04</v>
      </c>
      <c r="L42" s="2">
        <f ca="1">_xlfn.IFNA(MEDIAN(INDIRECT("'" &amp; L$2 &amp; "'!B" &amp; ROWS!L99),INDIRECT("'" &amp; L$2 &amp; "'!F" &amp; ROWS!L99),INDIRECT("'" &amp; L$2 &amp; "'!J" &amp; ROWS!L99)), "")</f>
        <v>0.01</v>
      </c>
      <c r="M42" s="2">
        <f ca="1">_xlfn.IFNA(MEDIAN(INDIRECT("'" &amp; M$2 &amp; "'!B" &amp; ROWS!M99),INDIRECT("'" &amp; M$2 &amp; "'!F" &amp; ROWS!M99),INDIRECT("'" &amp; M$2 &amp; "'!J" &amp; ROWS!M99)), "")</f>
        <v>0.26</v>
      </c>
      <c r="N42" s="2">
        <f ca="1">_xlfn.IFNA(MEDIAN(INDIRECT("'" &amp; N$2 &amp; "'!B" &amp; ROWS!N99),INDIRECT("'" &amp; N$2 &amp; "'!F" &amp; ROWS!N99),INDIRECT("'" &amp; N$2 &amp; "'!J" &amp; ROWS!N99)), "")</f>
        <v>0.42</v>
      </c>
      <c r="O42" s="2">
        <f ca="1">_xlfn.IFNA(MEDIAN(INDIRECT("'" &amp; O$2 &amp; "'!B" &amp; ROWS!O99),INDIRECT("'" &amp; O$2 &amp; "'!F" &amp; ROWS!O99),INDIRECT("'" &amp; O$2 &amp; "'!J" &amp; ROWS!O99)), "")</f>
        <v>0.2</v>
      </c>
      <c r="P42" s="2">
        <f ca="1">_xlfn.IFNA(MEDIAN(INDIRECT("'" &amp; P$2 &amp; "'!B" &amp; ROWS!P99),INDIRECT("'" &amp; P$2 &amp; "'!F" &amp; ROWS!P99),INDIRECT("'" &amp; P$2 &amp; "'!J" &amp; ROWS!P99)), "")</f>
        <v>0.06</v>
      </c>
      <c r="Q42" s="2">
        <f ca="1">_xlfn.IFNA(MEDIAN(INDIRECT("'" &amp; Q$2 &amp; "'!B" &amp; ROWS!Q99),INDIRECT("'" &amp; Q$2 &amp; "'!F" &amp; ROWS!Q99),INDIRECT("'" &amp; Q$2 &amp; "'!J" &amp; ROWS!Q99)), "")</f>
        <v>0.08</v>
      </c>
      <c r="R42" s="2">
        <f ca="1">_xlfn.IFNA(MEDIAN(INDIRECT("'" &amp; R$2 &amp; "'!B" &amp; ROWS!R99),INDIRECT("'" &amp; R$2 &amp; "'!F" &amp; ROWS!R99),INDIRECT("'" &amp; R$2 &amp; "'!J" &amp; ROWS!R99)), "")</f>
        <v>0.02</v>
      </c>
      <c r="S42" s="2">
        <f ca="1">_xlfn.IFNA(MEDIAN(INDIRECT("'" &amp; S$2 &amp; "'!B" &amp; ROWS!S99),INDIRECT("'" &amp; S$2 &amp; "'!F" &amp; ROWS!S99),INDIRECT("'" &amp; S$2 &amp; "'!J" &amp; ROWS!S99)), "")</f>
        <v>0.04</v>
      </c>
      <c r="T42" s="2">
        <f ca="1">_xlfn.IFNA(MEDIAN(INDIRECT("'" &amp; T$2 &amp; "'!B" &amp; ROWS!T99),INDIRECT("'" &amp; T$2 &amp; "'!F" &amp; ROWS!T99),INDIRECT("'" &amp; T$2 &amp; "'!J" &amp; ROWS!T99)), "")</f>
        <v>0.01</v>
      </c>
      <c r="U42" s="2">
        <f ca="1">_xlfn.IFNA(MEDIAN(INDIRECT("'" &amp; U$2 &amp; "'!B" &amp; ROWS!U99),INDIRECT("'" &amp; U$2 &amp; "'!F" &amp; ROWS!U99),INDIRECT("'" &amp; U$2 &amp; "'!J" &amp; ROWS!U99)), "")</f>
        <v>0.26</v>
      </c>
      <c r="V42" s="2">
        <f ca="1">_xlfn.IFNA(MEDIAN(INDIRECT("'" &amp; V$2 &amp; "'!B" &amp; ROWS!V99),INDIRECT("'" &amp; V$2 &amp; "'!F" &amp; ROWS!V99),INDIRECT("'" &amp; V$2 &amp; "'!J" &amp; ROWS!V99)), "")</f>
        <v>0.41</v>
      </c>
      <c r="W42" s="2">
        <f ca="1">_xlfn.IFNA(MEDIAN(INDIRECT("'" &amp; W$2 &amp; "'!B" &amp; ROWS!W99),INDIRECT("'" &amp; W$2 &amp; "'!F" &amp; ROWS!W99),INDIRECT("'" &amp; W$2 &amp; "'!J" &amp; ROWS!W99)), "")</f>
        <v>0.21</v>
      </c>
      <c r="X42" s="2">
        <f ca="1">_xlfn.IFNA(MEDIAN(INDIRECT("'" &amp; X$2 &amp; "'!B" &amp; ROWS!X99),INDIRECT("'" &amp; X$2 &amp; "'!F" &amp; ROWS!X99),INDIRECT("'" &amp; X$2 &amp; "'!J" &amp; ROWS!X99)), "")</f>
        <v>0.06</v>
      </c>
      <c r="Y42" s="2">
        <f ca="1">_xlfn.IFNA(MEDIAN(INDIRECT("'" &amp; Y$2 &amp; "'!B" &amp; ROWS!Y99),INDIRECT("'" &amp; Y$2 &amp; "'!F" &amp; ROWS!Y99),INDIRECT("'" &amp; Y$2 &amp; "'!J" &amp; ROWS!Y99)), "")</f>
        <v>0.08</v>
      </c>
    </row>
    <row r="43" spans="1:25" x14ac:dyDescent="0.25">
      <c r="A43" t="str">
        <f>'bu-tec-per'!A99</f>
        <v>typeof</v>
      </c>
      <c r="B43" s="2">
        <f ca="1">_xlfn.IFNA(MEDIAN(INDIRECT("'" &amp; B$2 &amp; "'!B" &amp; ROWS!B100),INDIRECT("'" &amp; B$2 &amp; "'!F" &amp; ROWS!B100),INDIRECT("'" &amp; B$2 &amp; "'!J" &amp; ROWS!B100)), "")</f>
        <v>0.06</v>
      </c>
      <c r="C43" s="2">
        <f ca="1">_xlfn.IFNA(MEDIAN(INDIRECT("'" &amp; C$2 &amp; "'!B" &amp; ROWS!C100),INDIRECT("'" &amp; C$2 &amp; "'!F" &amp; ROWS!C100),INDIRECT("'" &amp; C$2 &amp; "'!J" &amp; ROWS!C100)), "")</f>
        <v>0.06</v>
      </c>
      <c r="D43" s="2">
        <f ca="1">_xlfn.IFNA(MEDIAN(INDIRECT("'" &amp; D$2 &amp; "'!B" &amp; ROWS!D100),INDIRECT("'" &amp; D$2 &amp; "'!F" &amp; ROWS!D100),INDIRECT("'" &amp; D$2 &amp; "'!J" &amp; ROWS!D100)), "")</f>
        <v>0.03</v>
      </c>
      <c r="E43" s="2">
        <f ca="1">_xlfn.IFNA(MEDIAN(INDIRECT("'" &amp; E$2 &amp; "'!B" &amp; ROWS!E100),INDIRECT("'" &amp; E$2 &amp; "'!F" &amp; ROWS!E100),INDIRECT("'" &amp; E$2 &amp; "'!J" &amp; ROWS!E100)), "")</f>
        <v>0.36</v>
      </c>
      <c r="F43" s="2">
        <f ca="1">_xlfn.IFNA(MEDIAN(INDIRECT("'" &amp; F$2 &amp; "'!B" &amp; ROWS!F100),INDIRECT("'" &amp; F$2 &amp; "'!F" &amp; ROWS!F100),INDIRECT("'" &amp; F$2 &amp; "'!J" &amp; ROWS!F100)), "")</f>
        <v>0.5</v>
      </c>
      <c r="G43" s="2">
        <f ca="1">_xlfn.IFNA(MEDIAN(INDIRECT("'" &amp; G$2 &amp; "'!B" &amp; ROWS!G100),INDIRECT("'" &amp; G$2 &amp; "'!F" &amp; ROWS!G100),INDIRECT("'" &amp; G$2 &amp; "'!J" &amp; ROWS!G100)), "")</f>
        <v>0.24</v>
      </c>
      <c r="H43" s="2">
        <f ca="1">_xlfn.IFNA(MEDIAN(INDIRECT("'" &amp; H$2 &amp; "'!B" &amp; ROWS!H100),INDIRECT("'" &amp; H$2 &amp; "'!F" &amp; ROWS!H100),INDIRECT("'" &amp; H$2 &amp; "'!J" &amp; ROWS!H100)), "")</f>
        <v>1.39</v>
      </c>
      <c r="I43" s="2">
        <f ca="1">_xlfn.IFNA(MEDIAN(INDIRECT("'" &amp; I$2 &amp; "'!B" &amp; ROWS!I100),INDIRECT("'" &amp; I$2 &amp; "'!F" &amp; ROWS!I100),INDIRECT("'" &amp; I$2 &amp; "'!J" &amp; ROWS!I100)), "")</f>
        <v>1.33</v>
      </c>
      <c r="J43" s="2">
        <f ca="1">_xlfn.IFNA(MEDIAN(INDIRECT("'" &amp; J$2 &amp; "'!B" &amp; ROWS!J100),INDIRECT("'" &amp; J$2 &amp; "'!F" &amp; ROWS!J100),INDIRECT("'" &amp; J$2 &amp; "'!J" &amp; ROWS!J100)), "")</f>
        <v>0.02</v>
      </c>
      <c r="K43" s="2">
        <f ca="1">_xlfn.IFNA(MEDIAN(INDIRECT("'" &amp; K$2 &amp; "'!B" &amp; ROWS!K100),INDIRECT("'" &amp; K$2 &amp; "'!F" &amp; ROWS!K100),INDIRECT("'" &amp; K$2 &amp; "'!J" &amp; ROWS!K100)), "")</f>
        <v>0.04</v>
      </c>
      <c r="L43" s="2">
        <f ca="1">_xlfn.IFNA(MEDIAN(INDIRECT("'" &amp; L$2 &amp; "'!B" &amp; ROWS!L100),INDIRECT("'" &amp; L$2 &amp; "'!F" &amp; ROWS!L100),INDIRECT("'" &amp; L$2 &amp; "'!J" &amp; ROWS!L100)), "")</f>
        <v>0.01</v>
      </c>
      <c r="M43" s="2">
        <f ca="1">_xlfn.IFNA(MEDIAN(INDIRECT("'" &amp; M$2 &amp; "'!B" &amp; ROWS!M100),INDIRECT("'" &amp; M$2 &amp; "'!F" &amp; ROWS!M100),INDIRECT("'" &amp; M$2 &amp; "'!J" &amp; ROWS!M100)), "")</f>
        <v>0.25</v>
      </c>
      <c r="N43" s="2">
        <f ca="1">_xlfn.IFNA(MEDIAN(INDIRECT("'" &amp; N$2 &amp; "'!B" &amp; ROWS!N100),INDIRECT("'" &amp; N$2 &amp; "'!F" &amp; ROWS!N100),INDIRECT("'" &amp; N$2 &amp; "'!J" &amp; ROWS!N100)), "")</f>
        <v>0.43</v>
      </c>
      <c r="O43" s="2">
        <f ca="1">_xlfn.IFNA(MEDIAN(INDIRECT("'" &amp; O$2 &amp; "'!B" &amp; ROWS!O100),INDIRECT("'" &amp; O$2 &amp; "'!F" &amp; ROWS!O100),INDIRECT("'" &amp; O$2 &amp; "'!J" &amp; ROWS!O100)), "")</f>
        <v>0.2</v>
      </c>
      <c r="P43" s="2">
        <f ca="1">_xlfn.IFNA(MEDIAN(INDIRECT("'" &amp; P$2 &amp; "'!B" &amp; ROWS!P100),INDIRECT("'" &amp; P$2 &amp; "'!F" &amp; ROWS!P100),INDIRECT("'" &amp; P$2 &amp; "'!J" &amp; ROWS!P100)), "")</f>
        <v>7.0000000000000007E-2</v>
      </c>
      <c r="Q43" s="2">
        <f ca="1">_xlfn.IFNA(MEDIAN(INDIRECT("'" &amp; Q$2 &amp; "'!B" &amp; ROWS!Q100),INDIRECT("'" &amp; Q$2 &amp; "'!F" &amp; ROWS!Q100),INDIRECT("'" &amp; Q$2 &amp; "'!J" &amp; ROWS!Q100)), "")</f>
        <v>0.08</v>
      </c>
      <c r="R43" s="2">
        <f ca="1">_xlfn.IFNA(MEDIAN(INDIRECT("'" &amp; R$2 &amp; "'!B" &amp; ROWS!R100),INDIRECT("'" &amp; R$2 &amp; "'!F" &amp; ROWS!R100),INDIRECT("'" &amp; R$2 &amp; "'!J" &amp; ROWS!R100)), "")</f>
        <v>0.02</v>
      </c>
      <c r="S43" s="2">
        <f ca="1">_xlfn.IFNA(MEDIAN(INDIRECT("'" &amp; S$2 &amp; "'!B" &amp; ROWS!S100),INDIRECT("'" &amp; S$2 &amp; "'!F" &amp; ROWS!S100),INDIRECT("'" &amp; S$2 &amp; "'!J" &amp; ROWS!S100)), "")</f>
        <v>0.03</v>
      </c>
      <c r="T43" s="2">
        <f ca="1">_xlfn.IFNA(MEDIAN(INDIRECT("'" &amp; T$2 &amp; "'!B" &amp; ROWS!T100),INDIRECT("'" &amp; T$2 &amp; "'!F" &amp; ROWS!T100),INDIRECT("'" &amp; T$2 &amp; "'!J" &amp; ROWS!T100)), "")</f>
        <v>0.01</v>
      </c>
      <c r="U43" s="2">
        <f ca="1">_xlfn.IFNA(MEDIAN(INDIRECT("'" &amp; U$2 &amp; "'!B" &amp; ROWS!U100),INDIRECT("'" &amp; U$2 &amp; "'!F" &amp; ROWS!U100),INDIRECT("'" &amp; U$2 &amp; "'!J" &amp; ROWS!U100)), "")</f>
        <v>0.26</v>
      </c>
      <c r="V43" s="2">
        <f ca="1">_xlfn.IFNA(MEDIAN(INDIRECT("'" &amp; V$2 &amp; "'!B" &amp; ROWS!V100),INDIRECT("'" &amp; V$2 &amp; "'!F" &amp; ROWS!V100),INDIRECT("'" &amp; V$2 &amp; "'!J" &amp; ROWS!V100)), "")</f>
        <v>0.41</v>
      </c>
      <c r="W43" s="2">
        <f ca="1">_xlfn.IFNA(MEDIAN(INDIRECT("'" &amp; W$2 &amp; "'!B" &amp; ROWS!W100),INDIRECT("'" &amp; W$2 &amp; "'!F" &amp; ROWS!W100),INDIRECT("'" &amp; W$2 &amp; "'!J" &amp; ROWS!W100)), "")</f>
        <v>0.21</v>
      </c>
      <c r="X43" s="2">
        <f ca="1">_xlfn.IFNA(MEDIAN(INDIRECT("'" &amp; X$2 &amp; "'!B" &amp; ROWS!X100),INDIRECT("'" &amp; X$2 &amp; "'!F" &amp; ROWS!X100),INDIRECT("'" &amp; X$2 &amp; "'!J" &amp; ROWS!X100)), "")</f>
        <v>0.06</v>
      </c>
      <c r="Y43" s="2">
        <f ca="1">_xlfn.IFNA(MEDIAN(INDIRECT("'" &amp; Y$2 &amp; "'!B" &amp; ROWS!Y100),INDIRECT("'" &amp; Y$2 &amp; "'!F" &amp; ROWS!Y100),INDIRECT("'" &amp; Y$2 &amp; "'!J" &amp; ROWS!Y100)), "")</f>
        <v>0.08</v>
      </c>
    </row>
    <row r="44" spans="1:25" x14ac:dyDescent="0.25">
      <c r="A44" t="str">
        <f>'bu-tec-per'!A101</f>
        <v>variableDeclarator</v>
      </c>
      <c r="B44" s="2">
        <f ca="1">_xlfn.IFNA(MEDIAN(INDIRECT("'" &amp; B$2 &amp; "'!B" &amp; ROWS!B102),INDIRECT("'" &amp; B$2 &amp; "'!F" &amp; ROWS!B102),INDIRECT("'" &amp; B$2 &amp; "'!J" &amp; ROWS!B102)), "")</f>
        <v>0.06</v>
      </c>
      <c r="C44" s="2">
        <f ca="1">_xlfn.IFNA(MEDIAN(INDIRECT("'" &amp; C$2 &amp; "'!B" &amp; ROWS!C102),INDIRECT("'" &amp; C$2 &amp; "'!F" &amp; ROWS!C102),INDIRECT("'" &amp; C$2 &amp; "'!J" &amp; ROWS!C102)), "")</f>
        <v>0.06</v>
      </c>
      <c r="D44" s="2">
        <f ca="1">_xlfn.IFNA(MEDIAN(INDIRECT("'" &amp; D$2 &amp; "'!B" &amp; ROWS!D102),INDIRECT("'" &amp; D$2 &amp; "'!F" &amp; ROWS!D102),INDIRECT("'" &amp; D$2 &amp; "'!J" &amp; ROWS!D102)), "")</f>
        <v>0.03</v>
      </c>
      <c r="E44" s="2">
        <f ca="1">_xlfn.IFNA(MEDIAN(INDIRECT("'" &amp; E$2 &amp; "'!B" &amp; ROWS!E102),INDIRECT("'" &amp; E$2 &amp; "'!F" &amp; ROWS!E102),INDIRECT("'" &amp; E$2 &amp; "'!J" &amp; ROWS!E102)), "")</f>
        <v>0.38</v>
      </c>
      <c r="F44" s="2">
        <f ca="1">_xlfn.IFNA(MEDIAN(INDIRECT("'" &amp; F$2 &amp; "'!B" &amp; ROWS!F102),INDIRECT("'" &amp; F$2 &amp; "'!F" &amp; ROWS!F102),INDIRECT("'" &amp; F$2 &amp; "'!J" &amp; ROWS!F102)), "")</f>
        <v>0.51</v>
      </c>
      <c r="G44" s="2">
        <f ca="1">_xlfn.IFNA(MEDIAN(INDIRECT("'" &amp; G$2 &amp; "'!B" &amp; ROWS!G102),INDIRECT("'" &amp; G$2 &amp; "'!F" &amp; ROWS!G102),INDIRECT("'" &amp; G$2 &amp; "'!J" &amp; ROWS!G102)), "")</f>
        <v>0.25</v>
      </c>
      <c r="H44" s="2">
        <f ca="1">_xlfn.IFNA(MEDIAN(INDIRECT("'" &amp; H$2 &amp; "'!B" &amp; ROWS!H102),INDIRECT("'" &amp; H$2 &amp; "'!F" &amp; ROWS!H102),INDIRECT("'" &amp; H$2 &amp; "'!J" &amp; ROWS!H102)), "")</f>
        <v>1.4</v>
      </c>
      <c r="I44" s="2">
        <f ca="1">_xlfn.IFNA(MEDIAN(INDIRECT("'" &amp; I$2 &amp; "'!B" &amp; ROWS!I102),INDIRECT("'" &amp; I$2 &amp; "'!F" &amp; ROWS!I102),INDIRECT("'" &amp; I$2 &amp; "'!J" &amp; ROWS!I102)), "")</f>
        <v>1.34</v>
      </c>
      <c r="J44" s="2">
        <f ca="1">_xlfn.IFNA(MEDIAN(INDIRECT("'" &amp; J$2 &amp; "'!B" &amp; ROWS!J102),INDIRECT("'" &amp; J$2 &amp; "'!F" &amp; ROWS!J102),INDIRECT("'" &amp; J$2 &amp; "'!J" &amp; ROWS!J102)), "")</f>
        <v>0.02</v>
      </c>
      <c r="K44" s="2">
        <f ca="1">_xlfn.IFNA(MEDIAN(INDIRECT("'" &amp; K$2 &amp; "'!B" &amp; ROWS!K102),INDIRECT("'" &amp; K$2 &amp; "'!F" &amp; ROWS!K102),INDIRECT("'" &amp; K$2 &amp; "'!J" &amp; ROWS!K102)), "")</f>
        <v>0.04</v>
      </c>
      <c r="L44" s="2">
        <f ca="1">_xlfn.IFNA(MEDIAN(INDIRECT("'" &amp; L$2 &amp; "'!B" &amp; ROWS!L102),INDIRECT("'" &amp; L$2 &amp; "'!F" &amp; ROWS!L102),INDIRECT("'" &amp; L$2 &amp; "'!J" &amp; ROWS!L102)), "")</f>
        <v>0.01</v>
      </c>
      <c r="M44" s="2">
        <f ca="1">_xlfn.IFNA(MEDIAN(INDIRECT("'" &amp; M$2 &amp; "'!B" &amp; ROWS!M102),INDIRECT("'" &amp; M$2 &amp; "'!F" &amp; ROWS!M102),INDIRECT("'" &amp; M$2 &amp; "'!J" &amp; ROWS!M102)), "")</f>
        <v>0.25</v>
      </c>
      <c r="N44" s="2">
        <f ca="1">_xlfn.IFNA(MEDIAN(INDIRECT("'" &amp; N$2 &amp; "'!B" &amp; ROWS!N102),INDIRECT("'" &amp; N$2 &amp; "'!F" &amp; ROWS!N102),INDIRECT("'" &amp; N$2 &amp; "'!J" &amp; ROWS!N102)), "")</f>
        <v>0.44</v>
      </c>
      <c r="O44" s="2">
        <f ca="1">_xlfn.IFNA(MEDIAN(INDIRECT("'" &amp; O$2 &amp; "'!B" &amp; ROWS!O102),INDIRECT("'" &amp; O$2 &amp; "'!F" &amp; ROWS!O102),INDIRECT("'" &amp; O$2 &amp; "'!J" &amp; ROWS!O102)), "")</f>
        <v>0.2</v>
      </c>
      <c r="P44" s="2">
        <f ca="1">_xlfn.IFNA(MEDIAN(INDIRECT("'" &amp; P$2 &amp; "'!B" &amp; ROWS!P102),INDIRECT("'" &amp; P$2 &amp; "'!F" &amp; ROWS!P102),INDIRECT("'" &amp; P$2 &amp; "'!J" &amp; ROWS!P102)), "")</f>
        <v>0.06</v>
      </c>
      <c r="Q44" s="2">
        <f ca="1">_xlfn.IFNA(MEDIAN(INDIRECT("'" &amp; Q$2 &amp; "'!B" &amp; ROWS!Q102),INDIRECT("'" &amp; Q$2 &amp; "'!F" &amp; ROWS!Q102),INDIRECT("'" &amp; Q$2 &amp; "'!J" &amp; ROWS!Q102)), "")</f>
        <v>0.09</v>
      </c>
      <c r="R44" s="2">
        <f ca="1">_xlfn.IFNA(MEDIAN(INDIRECT("'" &amp; R$2 &amp; "'!B" &amp; ROWS!R102),INDIRECT("'" &amp; R$2 &amp; "'!F" &amp; ROWS!R102),INDIRECT("'" &amp; R$2 &amp; "'!J" &amp; ROWS!R102)), "")</f>
        <v>0.02</v>
      </c>
      <c r="S44" s="2">
        <f ca="1">_xlfn.IFNA(MEDIAN(INDIRECT("'" &amp; S$2 &amp; "'!B" &amp; ROWS!S102),INDIRECT("'" &amp; S$2 &amp; "'!F" &amp; ROWS!S102),INDIRECT("'" &amp; S$2 &amp; "'!J" &amp; ROWS!S102)), "")</f>
        <v>0.04</v>
      </c>
      <c r="T44" s="2">
        <f ca="1">_xlfn.IFNA(MEDIAN(INDIRECT("'" &amp; T$2 &amp; "'!B" &amp; ROWS!T102),INDIRECT("'" &amp; T$2 &amp; "'!F" &amp; ROWS!T102),INDIRECT("'" &amp; T$2 &amp; "'!J" &amp; ROWS!T102)), "")</f>
        <v>0.01</v>
      </c>
      <c r="U44" s="2">
        <f ca="1">_xlfn.IFNA(MEDIAN(INDIRECT("'" &amp; U$2 &amp; "'!B" &amp; ROWS!U102),INDIRECT("'" &amp; U$2 &amp; "'!F" &amp; ROWS!U102),INDIRECT("'" &amp; U$2 &amp; "'!J" &amp; ROWS!U102)), "")</f>
        <v>0.27</v>
      </c>
      <c r="V44" s="2">
        <f ca="1">_xlfn.IFNA(MEDIAN(INDIRECT("'" &amp; V$2 &amp; "'!B" &amp; ROWS!V102),INDIRECT("'" &amp; V$2 &amp; "'!F" &amp; ROWS!V102),INDIRECT("'" &amp; V$2 &amp; "'!J" &amp; ROWS!V102)), "")</f>
        <v>0.43</v>
      </c>
      <c r="W44" s="2">
        <f ca="1">_xlfn.IFNA(MEDIAN(INDIRECT("'" &amp; W$2 &amp; "'!B" &amp; ROWS!W102),INDIRECT("'" &amp; W$2 &amp; "'!F" &amp; ROWS!W102),INDIRECT("'" &amp; W$2 &amp; "'!J" &amp; ROWS!W102)), "")</f>
        <v>0.22</v>
      </c>
      <c r="X44" s="2">
        <f ca="1">_xlfn.IFNA(MEDIAN(INDIRECT("'" &amp; X$2 &amp; "'!B" &amp; ROWS!X102),INDIRECT("'" &amp; X$2 &amp; "'!F" &amp; ROWS!X102),INDIRECT("'" &amp; X$2 &amp; "'!J" &amp; ROWS!X102)), "")</f>
        <v>7.0000000000000007E-2</v>
      </c>
      <c r="Y44" s="2">
        <f ca="1">_xlfn.IFNA(MEDIAN(INDIRECT("'" &amp; Y$2 &amp; "'!B" &amp; ROWS!Y102),INDIRECT("'" &amp; Y$2 &amp; "'!F" &amp; ROWS!Y102),INDIRECT("'" &amp; Y$2 &amp; "'!J" &amp; ROWS!Y102)), "")</f>
        <v>0.09</v>
      </c>
    </row>
    <row r="45" spans="1:25" x14ac:dyDescent="0.25">
      <c r="A45" t="str">
        <f>'bu-tec-per'!A103</f>
        <v>voidPtr</v>
      </c>
      <c r="B45" s="2">
        <f ca="1">_xlfn.IFNA(MEDIAN(INDIRECT("'" &amp; B$2 &amp; "'!B" &amp; ROWS!B104),INDIRECT("'" &amp; B$2 &amp; "'!F" &amp; ROWS!B104),INDIRECT("'" &amp; B$2 &amp; "'!J" &amp; ROWS!B104)), "")</f>
        <v>0.06</v>
      </c>
      <c r="C45" s="2">
        <f ca="1">_xlfn.IFNA(MEDIAN(INDIRECT("'" &amp; C$2 &amp; "'!B" &amp; ROWS!C104),INDIRECT("'" &amp; C$2 &amp; "'!F" &amp; ROWS!C104),INDIRECT("'" &amp; C$2 &amp; "'!J" &amp; ROWS!C104)), "")</f>
        <v>0.06</v>
      </c>
      <c r="D45" s="2">
        <f ca="1">_xlfn.IFNA(MEDIAN(INDIRECT("'" &amp; D$2 &amp; "'!B" &amp; ROWS!D104),INDIRECT("'" &amp; D$2 &amp; "'!F" &amp; ROWS!D104),INDIRECT("'" &amp; D$2 &amp; "'!J" &amp; ROWS!D104)), "")</f>
        <v>0.03</v>
      </c>
      <c r="E45" s="2">
        <f ca="1">_xlfn.IFNA(MEDIAN(INDIRECT("'" &amp; E$2 &amp; "'!B" &amp; ROWS!E104),INDIRECT("'" &amp; E$2 &amp; "'!F" &amp; ROWS!E104),INDIRECT("'" &amp; E$2 &amp; "'!J" &amp; ROWS!E104)), "")</f>
        <v>0.38</v>
      </c>
      <c r="F45" s="2">
        <f ca="1">_xlfn.IFNA(MEDIAN(INDIRECT("'" &amp; F$2 &amp; "'!B" &amp; ROWS!F104),INDIRECT("'" &amp; F$2 &amp; "'!F" &amp; ROWS!F104),INDIRECT("'" &amp; F$2 &amp; "'!J" &amp; ROWS!F104)), "")</f>
        <v>0.5</v>
      </c>
      <c r="G45" s="2">
        <f ca="1">_xlfn.IFNA(MEDIAN(INDIRECT("'" &amp; G$2 &amp; "'!B" &amp; ROWS!G104),INDIRECT("'" &amp; G$2 &amp; "'!F" &amp; ROWS!G104),INDIRECT("'" &amp; G$2 &amp; "'!J" &amp; ROWS!G104)), "")</f>
        <v>0.25</v>
      </c>
      <c r="H45" s="2">
        <f ca="1">_xlfn.IFNA(MEDIAN(INDIRECT("'" &amp; H$2 &amp; "'!B" &amp; ROWS!H104),INDIRECT("'" &amp; H$2 &amp; "'!F" &amp; ROWS!H104),INDIRECT("'" &amp; H$2 &amp; "'!J" &amp; ROWS!H104)), "")</f>
        <v>1.37</v>
      </c>
      <c r="I45" s="2">
        <f ca="1">_xlfn.IFNA(MEDIAN(INDIRECT("'" &amp; I$2 &amp; "'!B" &amp; ROWS!I104),INDIRECT("'" &amp; I$2 &amp; "'!F" &amp; ROWS!I104),INDIRECT("'" &amp; I$2 &amp; "'!J" &amp; ROWS!I104)), "")</f>
        <v>1.35</v>
      </c>
      <c r="J45" s="2">
        <f ca="1">_xlfn.IFNA(MEDIAN(INDIRECT("'" &amp; J$2 &amp; "'!B" &amp; ROWS!J104),INDIRECT("'" &amp; J$2 &amp; "'!F" &amp; ROWS!J104),INDIRECT("'" &amp; J$2 &amp; "'!J" &amp; ROWS!J104)), "")</f>
        <v>0.02</v>
      </c>
      <c r="K45" s="2">
        <f ca="1">_xlfn.IFNA(MEDIAN(INDIRECT("'" &amp; K$2 &amp; "'!B" &amp; ROWS!K104),INDIRECT("'" &amp; K$2 &amp; "'!F" &amp; ROWS!K104),INDIRECT("'" &amp; K$2 &amp; "'!J" &amp; ROWS!K104)), "")</f>
        <v>0.04</v>
      </c>
      <c r="L45" s="2">
        <f ca="1">_xlfn.IFNA(MEDIAN(INDIRECT("'" &amp; L$2 &amp; "'!B" &amp; ROWS!L104),INDIRECT("'" &amp; L$2 &amp; "'!F" &amp; ROWS!L104),INDIRECT("'" &amp; L$2 &amp; "'!J" &amp; ROWS!L104)), "")</f>
        <v>0.01</v>
      </c>
      <c r="M45" s="2">
        <f ca="1">_xlfn.IFNA(MEDIAN(INDIRECT("'" &amp; M$2 &amp; "'!B" &amp; ROWS!M104),INDIRECT("'" &amp; M$2 &amp; "'!F" &amp; ROWS!M104),INDIRECT("'" &amp; M$2 &amp; "'!J" &amp; ROWS!M104)), "")</f>
        <v>0.25</v>
      </c>
      <c r="N45" s="2">
        <f ca="1">_xlfn.IFNA(MEDIAN(INDIRECT("'" &amp; N$2 &amp; "'!B" &amp; ROWS!N104),INDIRECT("'" &amp; N$2 &amp; "'!F" &amp; ROWS!N104),INDIRECT("'" &amp; N$2 &amp; "'!J" &amp; ROWS!N104)), "")</f>
        <v>0.42</v>
      </c>
      <c r="O45" s="2">
        <f ca="1">_xlfn.IFNA(MEDIAN(INDIRECT("'" &amp; O$2 &amp; "'!B" &amp; ROWS!O104),INDIRECT("'" &amp; O$2 &amp; "'!F" &amp; ROWS!O104),INDIRECT("'" &amp; O$2 &amp; "'!J" &amp; ROWS!O104)), "")</f>
        <v>0.2</v>
      </c>
      <c r="P45" s="2">
        <f ca="1">_xlfn.IFNA(MEDIAN(INDIRECT("'" &amp; P$2 &amp; "'!B" &amp; ROWS!P104),INDIRECT("'" &amp; P$2 &amp; "'!F" &amp; ROWS!P104),INDIRECT("'" &amp; P$2 &amp; "'!J" &amp; ROWS!P104)), "")</f>
        <v>0.06</v>
      </c>
      <c r="Q45" s="2">
        <f ca="1">_xlfn.IFNA(MEDIAN(INDIRECT("'" &amp; Q$2 &amp; "'!B" &amp; ROWS!Q104),INDIRECT("'" &amp; Q$2 &amp; "'!F" &amp; ROWS!Q104),INDIRECT("'" &amp; Q$2 &amp; "'!J" &amp; ROWS!Q104)), "")</f>
        <v>0.08</v>
      </c>
      <c r="R45" s="2">
        <f ca="1">_xlfn.IFNA(MEDIAN(INDIRECT("'" &amp; R$2 &amp; "'!B" &amp; ROWS!R104),INDIRECT("'" &amp; R$2 &amp; "'!F" &amp; ROWS!R104),INDIRECT("'" &amp; R$2 &amp; "'!J" &amp; ROWS!R104)), "")</f>
        <v>0.02</v>
      </c>
      <c r="S45" s="2">
        <f ca="1">_xlfn.IFNA(MEDIAN(INDIRECT("'" &amp; S$2 &amp; "'!B" &amp; ROWS!S104),INDIRECT("'" &amp; S$2 &amp; "'!F" &amp; ROWS!S104),INDIRECT("'" &amp; S$2 &amp; "'!J" &amp; ROWS!S104)), "")</f>
        <v>0.03</v>
      </c>
      <c r="T45" s="2">
        <f ca="1">_xlfn.IFNA(MEDIAN(INDIRECT("'" &amp; T$2 &amp; "'!B" &amp; ROWS!T104),INDIRECT("'" &amp; T$2 &amp; "'!F" &amp; ROWS!T104),INDIRECT("'" &amp; T$2 &amp; "'!J" &amp; ROWS!T104)), "")</f>
        <v>0.01</v>
      </c>
      <c r="U45" s="2">
        <f ca="1">_xlfn.IFNA(MEDIAN(INDIRECT("'" &amp; U$2 &amp; "'!B" &amp; ROWS!U104),INDIRECT("'" &amp; U$2 &amp; "'!F" &amp; ROWS!U104),INDIRECT("'" &amp; U$2 &amp; "'!J" &amp; ROWS!U104)), "")</f>
        <v>0.26</v>
      </c>
      <c r="V45" s="2">
        <f ca="1">_xlfn.IFNA(MEDIAN(INDIRECT("'" &amp; V$2 &amp; "'!B" &amp; ROWS!V104),INDIRECT("'" &amp; V$2 &amp; "'!F" &amp; ROWS!V104),INDIRECT("'" &amp; V$2 &amp; "'!J" &amp; ROWS!V104)), "")</f>
        <v>0.4</v>
      </c>
      <c r="W45" s="2">
        <f ca="1">_xlfn.IFNA(MEDIAN(INDIRECT("'" &amp; W$2 &amp; "'!B" &amp; ROWS!W104),INDIRECT("'" &amp; W$2 &amp; "'!F" &amp; ROWS!W104),INDIRECT("'" &amp; W$2 &amp; "'!J" &amp; ROWS!W104)), "")</f>
        <v>0.22</v>
      </c>
      <c r="X45" s="2">
        <f ca="1">_xlfn.IFNA(MEDIAN(INDIRECT("'" &amp; X$2 &amp; "'!B" &amp; ROWS!X104),INDIRECT("'" &amp; X$2 &amp; "'!F" &amp; ROWS!X104),INDIRECT("'" &amp; X$2 &amp; "'!J" &amp; ROWS!X104)), "")</f>
        <v>0.06</v>
      </c>
      <c r="Y45" s="2">
        <f ca="1">_xlfn.IFNA(MEDIAN(INDIRECT("'" &amp; Y$2 &amp; "'!B" &amp; ROWS!Y104),INDIRECT("'" &amp; Y$2 &amp; "'!F" &amp; ROWS!Y104),INDIRECT("'" &amp; Y$2 &amp; "'!J" &amp; ROWS!Y104)), "")</f>
        <v>0.08</v>
      </c>
    </row>
    <row r="46" spans="1:25" x14ac:dyDescent="0.25">
      <c r="A46" t="str">
        <f>'bu-tec-per'!A106</f>
        <v>with-statement</v>
      </c>
      <c r="B46" s="2">
        <f ca="1">_xlfn.IFNA(MEDIAN(INDIRECT("'" &amp; B$2 &amp; "'!B" &amp; ROWS!B107),INDIRECT("'" &amp; B$2 &amp; "'!F" &amp; ROWS!B107),INDIRECT("'" &amp; B$2 &amp; "'!J" &amp; ROWS!B107)), "")</f>
        <v>0.08</v>
      </c>
      <c r="C46" s="2">
        <f ca="1">_xlfn.IFNA(MEDIAN(INDIRECT("'" &amp; C$2 &amp; "'!B" &amp; ROWS!C107),INDIRECT("'" &amp; C$2 &amp; "'!F" &amp; ROWS!C107),INDIRECT("'" &amp; C$2 &amp; "'!J" &amp; ROWS!C107)), "")</f>
        <v>7.0000000000000007E-2</v>
      </c>
      <c r="D46" s="2">
        <f ca="1">_xlfn.IFNA(MEDIAN(INDIRECT("'" &amp; D$2 &amp; "'!B" &amp; ROWS!D107),INDIRECT("'" &amp; D$2 &amp; "'!F" &amp; ROWS!D107),INDIRECT("'" &amp; D$2 &amp; "'!J" &amp; ROWS!D107)), "")</f>
        <v>0.04</v>
      </c>
      <c r="E46" s="2">
        <f ca="1">_xlfn.IFNA(MEDIAN(INDIRECT("'" &amp; E$2 &amp; "'!B" &amp; ROWS!E107),INDIRECT("'" &amp; E$2 &amp; "'!F" &amp; ROWS!E107),INDIRECT("'" &amp; E$2 &amp; "'!J" &amp; ROWS!E107)), "")</f>
        <v>0.57999999999999996</v>
      </c>
      <c r="F46" s="2">
        <f ca="1">_xlfn.IFNA(MEDIAN(INDIRECT("'" &amp; F$2 &amp; "'!B" &amp; ROWS!F107),INDIRECT("'" &amp; F$2 &amp; "'!F" &amp; ROWS!F107),INDIRECT("'" &amp; F$2 &amp; "'!J" &amp; ROWS!F107)), "")</f>
        <v>0.73</v>
      </c>
      <c r="G46" s="2">
        <f ca="1">_xlfn.IFNA(MEDIAN(INDIRECT("'" &amp; G$2 &amp; "'!B" &amp; ROWS!G107),INDIRECT("'" &amp; G$2 &amp; "'!F" &amp; ROWS!G107),INDIRECT("'" &amp; G$2 &amp; "'!J" &amp; ROWS!G107)), "")</f>
        <v>0.42</v>
      </c>
      <c r="H46" s="2">
        <f ca="1">_xlfn.IFNA(MEDIAN(INDIRECT("'" &amp; H$2 &amp; "'!B" &amp; ROWS!H107),INDIRECT("'" &amp; H$2 &amp; "'!F" &amp; ROWS!H107),INDIRECT("'" &amp; H$2 &amp; "'!J" &amp; ROWS!H107)), "")</f>
        <v>1.98</v>
      </c>
      <c r="I46" s="2">
        <f ca="1">_xlfn.IFNA(MEDIAN(INDIRECT("'" &amp; I$2 &amp; "'!B" &amp; ROWS!I107),INDIRECT("'" &amp; I$2 &amp; "'!F" &amp; ROWS!I107),INDIRECT("'" &amp; I$2 &amp; "'!J" &amp; ROWS!I107)), "")</f>
        <v>1.88</v>
      </c>
      <c r="J46" s="2">
        <f ca="1">_xlfn.IFNA(MEDIAN(INDIRECT("'" &amp; J$2 &amp; "'!B" &amp; ROWS!J107),INDIRECT("'" &amp; J$2 &amp; "'!F" &amp; ROWS!J107),INDIRECT("'" &amp; J$2 &amp; "'!J" &amp; ROWS!J107)), "")</f>
        <v>0.02</v>
      </c>
      <c r="K46" s="2">
        <f ca="1">_xlfn.IFNA(MEDIAN(INDIRECT("'" &amp; K$2 &amp; "'!B" &amp; ROWS!K107),INDIRECT("'" &amp; K$2 &amp; "'!F" &amp; ROWS!K107),INDIRECT("'" &amp; K$2 &amp; "'!J" &amp; ROWS!K107)), "")</f>
        <v>0.04</v>
      </c>
      <c r="L46" s="2">
        <f ca="1">_xlfn.IFNA(MEDIAN(INDIRECT("'" &amp; L$2 &amp; "'!B" &amp; ROWS!L107),INDIRECT("'" &amp; L$2 &amp; "'!F" &amp; ROWS!L107),INDIRECT("'" &amp; L$2 &amp; "'!J" &amp; ROWS!L107)), "")</f>
        <v>0.02</v>
      </c>
      <c r="M46" s="2">
        <f ca="1">_xlfn.IFNA(MEDIAN(INDIRECT("'" &amp; M$2 &amp; "'!B" &amp; ROWS!M107),INDIRECT("'" &amp; M$2 &amp; "'!F" &amp; ROWS!M107),INDIRECT("'" &amp; M$2 &amp; "'!J" &amp; ROWS!M107)), "")</f>
        <v>0.42</v>
      </c>
      <c r="N46" s="2">
        <f ca="1">_xlfn.IFNA(MEDIAN(INDIRECT("'" &amp; N$2 &amp; "'!B" &amp; ROWS!N107),INDIRECT("'" &amp; N$2 &amp; "'!F" &amp; ROWS!N107),INDIRECT("'" &amp; N$2 &amp; "'!J" &amp; ROWS!N107)), "")</f>
        <v>0.63</v>
      </c>
      <c r="O46" s="2">
        <f ca="1">_xlfn.IFNA(MEDIAN(INDIRECT("'" &amp; O$2 &amp; "'!B" &amp; ROWS!O107),INDIRECT("'" &amp; O$2 &amp; "'!F" &amp; ROWS!O107),INDIRECT("'" &amp; O$2 &amp; "'!J" &amp; ROWS!O107)), "")</f>
        <v>0.36</v>
      </c>
      <c r="P46" s="2">
        <f ca="1">_xlfn.IFNA(MEDIAN(INDIRECT("'" &amp; P$2 &amp; "'!B" &amp; ROWS!P107),INDIRECT("'" &amp; P$2 &amp; "'!F" &amp; ROWS!P107),INDIRECT("'" &amp; P$2 &amp; "'!J" &amp; ROWS!P107)), "")</f>
        <v>7.0000000000000007E-2</v>
      </c>
      <c r="Q46" s="2">
        <f ca="1">_xlfn.IFNA(MEDIAN(INDIRECT("'" &amp; Q$2 &amp; "'!B" &amp; ROWS!Q107),INDIRECT("'" &amp; Q$2 &amp; "'!F" &amp; ROWS!Q107),INDIRECT("'" &amp; Q$2 &amp; "'!J" &amp; ROWS!Q107)), "")</f>
        <v>0.09</v>
      </c>
      <c r="R46" s="2">
        <f ca="1">_xlfn.IFNA(MEDIAN(INDIRECT("'" &amp; R$2 &amp; "'!B" &amp; ROWS!R107),INDIRECT("'" &amp; R$2 &amp; "'!F" &amp; ROWS!R107),INDIRECT("'" &amp; R$2 &amp; "'!J" &amp; ROWS!R107)), "")</f>
        <v>0.02</v>
      </c>
      <c r="S46" s="2">
        <f ca="1">_xlfn.IFNA(MEDIAN(INDIRECT("'" &amp; S$2 &amp; "'!B" &amp; ROWS!S107),INDIRECT("'" &amp; S$2 &amp; "'!F" &amp; ROWS!S107),INDIRECT("'" &amp; S$2 &amp; "'!J" &amp; ROWS!S107)), "")</f>
        <v>0.04</v>
      </c>
      <c r="T46" s="2">
        <f ca="1">_xlfn.IFNA(MEDIAN(INDIRECT("'" &amp; T$2 &amp; "'!B" &amp; ROWS!T107),INDIRECT("'" &amp; T$2 &amp; "'!F" &amp; ROWS!T107),INDIRECT("'" &amp; T$2 &amp; "'!J" &amp; ROWS!T107)), "")</f>
        <v>0.02</v>
      </c>
      <c r="U46" s="2">
        <f ca="1">_xlfn.IFNA(MEDIAN(INDIRECT("'" &amp; U$2 &amp; "'!B" &amp; ROWS!U107),INDIRECT("'" &amp; U$2 &amp; "'!F" &amp; ROWS!U107),INDIRECT("'" &amp; U$2 &amp; "'!J" &amp; ROWS!U107)), "")</f>
        <v>0.44</v>
      </c>
      <c r="V46" s="2">
        <f ca="1">_xlfn.IFNA(MEDIAN(INDIRECT("'" &amp; V$2 &amp; "'!B" &amp; ROWS!V107),INDIRECT("'" &amp; V$2 &amp; "'!F" &amp; ROWS!V107),INDIRECT("'" &amp; V$2 &amp; "'!J" &amp; ROWS!V107)), "")</f>
        <v>0.62</v>
      </c>
      <c r="W46" s="2">
        <f ca="1">_xlfn.IFNA(MEDIAN(INDIRECT("'" &amp; W$2 &amp; "'!B" &amp; ROWS!W107),INDIRECT("'" &amp; W$2 &amp; "'!F" &amp; ROWS!W107),INDIRECT("'" &amp; W$2 &amp; "'!J" &amp; ROWS!W107)), "")</f>
        <v>0.37</v>
      </c>
      <c r="X46" s="2">
        <f ca="1">_xlfn.IFNA(MEDIAN(INDIRECT("'" &amp; X$2 &amp; "'!B" &amp; ROWS!X107),INDIRECT("'" &amp; X$2 &amp; "'!F" &amp; ROWS!X107),INDIRECT("'" &amp; X$2 &amp; "'!J" &amp; ROWS!X107)), "")</f>
        <v>7.0000000000000007E-2</v>
      </c>
      <c r="Y46" s="2">
        <f ca="1">_xlfn.IFNA(MEDIAN(INDIRECT("'" &amp; Y$2 &amp; "'!B" &amp; ROWS!Y107),INDIRECT("'" &amp; Y$2 &amp; "'!F" &amp; ROWS!Y107),INDIRECT("'" &amp; Y$2 &amp; "'!J" &amp; ROWS!Y107)), "")</f>
        <v>0.09</v>
      </c>
    </row>
  </sheetData>
  <mergeCells count="1">
    <mergeCell ref="B1:Y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1F9A2-FAD6-414E-B1CB-D60964E0E7C9}">
  <sheetPr codeName="Sheet8"/>
  <dimension ref="A1:M103"/>
  <sheetViews>
    <sheetView workbookViewId="0">
      <selection activeCell="A2" sqref="A2:A103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5</v>
      </c>
      <c r="B2" s="2">
        <v>3.69</v>
      </c>
      <c r="C2" s="2">
        <v>0.02</v>
      </c>
      <c r="D2" s="2">
        <v>3.71</v>
      </c>
      <c r="E2">
        <v>37372</v>
      </c>
      <c r="F2" s="2">
        <v>3.55</v>
      </c>
      <c r="G2" s="2">
        <v>0.09</v>
      </c>
      <c r="H2" s="2">
        <v>3.64</v>
      </c>
      <c r="I2">
        <v>37372</v>
      </c>
      <c r="J2" s="2">
        <v>3.35</v>
      </c>
      <c r="K2" s="2">
        <v>0.04</v>
      </c>
      <c r="L2" s="2">
        <v>3.4</v>
      </c>
      <c r="M2">
        <v>37372</v>
      </c>
    </row>
    <row r="3" spans="1:13" x14ac:dyDescent="0.25">
      <c r="A3" t="s">
        <v>6</v>
      </c>
      <c r="B3" s="2">
        <v>0.3</v>
      </c>
      <c r="C3" s="2">
        <v>0</v>
      </c>
      <c r="D3" s="2">
        <v>0.3</v>
      </c>
      <c r="E3">
        <v>5908</v>
      </c>
      <c r="F3" s="2">
        <v>0.3</v>
      </c>
      <c r="G3" s="2">
        <v>0</v>
      </c>
      <c r="H3" s="2">
        <v>0.31</v>
      </c>
      <c r="I3">
        <v>5908</v>
      </c>
      <c r="J3" s="2">
        <v>0.3</v>
      </c>
      <c r="K3" s="2">
        <v>0</v>
      </c>
      <c r="L3" s="2">
        <v>0.3</v>
      </c>
      <c r="M3">
        <v>5908</v>
      </c>
    </row>
    <row r="4" spans="1:13" x14ac:dyDescent="0.25">
      <c r="A4" t="s">
        <v>7</v>
      </c>
      <c r="B4" s="2">
        <v>0.03</v>
      </c>
      <c r="C4" s="2">
        <v>0</v>
      </c>
      <c r="D4" s="2">
        <v>0.03</v>
      </c>
      <c r="E4">
        <v>4748</v>
      </c>
      <c r="F4" s="2">
        <v>0.03</v>
      </c>
      <c r="G4" s="2">
        <v>0</v>
      </c>
      <c r="H4" s="2">
        <v>0.03</v>
      </c>
      <c r="I4">
        <v>4748</v>
      </c>
      <c r="J4" s="2">
        <v>0.03</v>
      </c>
      <c r="K4" s="2">
        <v>0</v>
      </c>
      <c r="L4" s="2">
        <v>0.03</v>
      </c>
      <c r="M4">
        <v>4748</v>
      </c>
    </row>
    <row r="5" spans="1:13" x14ac:dyDescent="0.25">
      <c r="A5" t="s">
        <v>8</v>
      </c>
      <c r="B5" s="2">
        <v>1.93</v>
      </c>
      <c r="C5" s="2">
        <v>0.01</v>
      </c>
      <c r="D5" s="2">
        <v>1.94</v>
      </c>
      <c r="E5">
        <v>14308</v>
      </c>
      <c r="F5" s="2">
        <v>1.91</v>
      </c>
      <c r="G5" s="2">
        <v>0</v>
      </c>
      <c r="H5" s="2">
        <v>1.92</v>
      </c>
      <c r="I5">
        <v>14308</v>
      </c>
      <c r="J5" s="2">
        <v>1.92</v>
      </c>
      <c r="K5" s="2">
        <v>0</v>
      </c>
      <c r="L5" s="2">
        <v>1.92</v>
      </c>
      <c r="M5">
        <v>14308</v>
      </c>
    </row>
    <row r="6" spans="1:13" x14ac:dyDescent="0.25">
      <c r="A6" t="s">
        <v>9</v>
      </c>
      <c r="B6" s="2">
        <v>0.03</v>
      </c>
      <c r="C6" s="2">
        <v>0</v>
      </c>
      <c r="D6" s="2">
        <v>0.03</v>
      </c>
      <c r="E6">
        <v>4776</v>
      </c>
      <c r="F6" s="2">
        <v>0.03</v>
      </c>
      <c r="G6" s="2">
        <v>0</v>
      </c>
      <c r="H6" s="2">
        <v>0.03</v>
      </c>
      <c r="I6">
        <v>4776</v>
      </c>
      <c r="J6" s="2">
        <v>0.04</v>
      </c>
      <c r="K6" s="2">
        <v>0</v>
      </c>
      <c r="L6" s="2">
        <v>0.04</v>
      </c>
      <c r="M6">
        <v>4776</v>
      </c>
    </row>
    <row r="7" spans="1:13" x14ac:dyDescent="0.25">
      <c r="A7" t="s">
        <v>10</v>
      </c>
      <c r="B7" s="2">
        <v>0.7</v>
      </c>
      <c r="C7" s="2">
        <v>0.01</v>
      </c>
      <c r="D7" s="2">
        <v>0.71</v>
      </c>
      <c r="E7">
        <v>39524</v>
      </c>
      <c r="F7" s="2">
        <v>0.7</v>
      </c>
      <c r="G7" s="2">
        <v>0</v>
      </c>
      <c r="H7" s="2">
        <v>0.71</v>
      </c>
      <c r="I7">
        <v>39524</v>
      </c>
      <c r="J7" s="2">
        <v>0.68</v>
      </c>
      <c r="K7" s="2">
        <v>0.02</v>
      </c>
      <c r="L7" s="2">
        <v>0.71</v>
      </c>
      <c r="M7">
        <v>39524</v>
      </c>
    </row>
    <row r="8" spans="1:13" x14ac:dyDescent="0.25">
      <c r="A8" t="s">
        <v>11</v>
      </c>
      <c r="B8" s="2">
        <v>0.8</v>
      </c>
      <c r="C8" s="2">
        <v>0</v>
      </c>
      <c r="D8" s="2">
        <v>0.81</v>
      </c>
      <c r="E8">
        <v>14180</v>
      </c>
      <c r="F8" s="2">
        <v>0.81</v>
      </c>
      <c r="G8" s="2">
        <v>0</v>
      </c>
      <c r="H8" s="2">
        <v>0.81</v>
      </c>
      <c r="I8">
        <v>14180</v>
      </c>
      <c r="J8" s="2">
        <v>0.81</v>
      </c>
      <c r="K8" s="2">
        <v>0</v>
      </c>
      <c r="L8" s="2">
        <v>0.81</v>
      </c>
      <c r="M8">
        <v>14180</v>
      </c>
    </row>
    <row r="9" spans="1:13" x14ac:dyDescent="0.25">
      <c r="A9" t="s">
        <v>12</v>
      </c>
      <c r="B9" s="2">
        <v>0.99</v>
      </c>
      <c r="C9" s="2">
        <v>0</v>
      </c>
      <c r="D9" s="2">
        <v>0.99</v>
      </c>
      <c r="E9">
        <v>9452</v>
      </c>
      <c r="F9" s="2">
        <v>1</v>
      </c>
      <c r="G9" s="2">
        <v>0</v>
      </c>
      <c r="H9" s="2">
        <v>1.01</v>
      </c>
      <c r="I9">
        <v>9452</v>
      </c>
      <c r="J9" s="2">
        <v>0.99</v>
      </c>
      <c r="K9" s="2">
        <v>0</v>
      </c>
      <c r="L9" s="2">
        <v>0.99</v>
      </c>
      <c r="M9">
        <v>9452</v>
      </c>
    </row>
    <row r="10" spans="1:13" x14ac:dyDescent="0.25">
      <c r="A10" t="s">
        <v>13</v>
      </c>
      <c r="B10" s="2">
        <v>0.91</v>
      </c>
      <c r="C10" s="2">
        <v>0</v>
      </c>
      <c r="D10" s="2">
        <v>0.92</v>
      </c>
      <c r="E10">
        <v>19388</v>
      </c>
      <c r="F10" s="2">
        <v>0.92</v>
      </c>
      <c r="G10" s="2">
        <v>0</v>
      </c>
      <c r="H10" s="2">
        <v>0.92</v>
      </c>
      <c r="I10">
        <v>19388</v>
      </c>
      <c r="J10" s="2">
        <v>0.89</v>
      </c>
      <c r="K10" s="2">
        <v>0.01</v>
      </c>
      <c r="L10" s="2">
        <v>0.91</v>
      </c>
      <c r="M10">
        <v>19388</v>
      </c>
    </row>
    <row r="11" spans="1:13" x14ac:dyDescent="0.25">
      <c r="A11" t="s">
        <v>14</v>
      </c>
      <c r="B11" s="2">
        <v>0.92</v>
      </c>
      <c r="C11" s="2">
        <v>0.01</v>
      </c>
      <c r="D11" s="2">
        <v>0.93</v>
      </c>
      <c r="E11">
        <v>19400</v>
      </c>
      <c r="F11" s="2">
        <v>0.92</v>
      </c>
      <c r="G11" s="2">
        <v>0</v>
      </c>
      <c r="H11" s="2">
        <v>0.92</v>
      </c>
      <c r="I11">
        <v>19400</v>
      </c>
      <c r="J11" s="2">
        <v>0.92</v>
      </c>
      <c r="K11" s="2">
        <v>0</v>
      </c>
      <c r="L11" s="2">
        <v>0.93</v>
      </c>
      <c r="M11">
        <v>19400</v>
      </c>
    </row>
    <row r="12" spans="1:13" x14ac:dyDescent="0.25">
      <c r="A12" t="s">
        <v>15</v>
      </c>
      <c r="B12" s="2">
        <v>0.03</v>
      </c>
      <c r="C12" s="2">
        <v>0</v>
      </c>
      <c r="D12" s="2">
        <v>0.03</v>
      </c>
      <c r="E12">
        <v>4744</v>
      </c>
      <c r="F12" s="2">
        <v>0.03</v>
      </c>
      <c r="G12" s="2">
        <v>0</v>
      </c>
      <c r="H12" s="2">
        <v>0.03</v>
      </c>
      <c r="I12">
        <v>4744</v>
      </c>
      <c r="J12" s="2">
        <v>0.03</v>
      </c>
      <c r="K12" s="2">
        <v>0</v>
      </c>
      <c r="L12" s="2">
        <v>0.03</v>
      </c>
      <c r="M12">
        <v>4744</v>
      </c>
    </row>
    <row r="13" spans="1:13" x14ac:dyDescent="0.25">
      <c r="A13" t="s">
        <v>16</v>
      </c>
      <c r="B13" s="2">
        <v>0.03</v>
      </c>
      <c r="C13" s="2">
        <v>0</v>
      </c>
      <c r="D13" s="2">
        <v>0.03</v>
      </c>
      <c r="E13">
        <v>4744</v>
      </c>
      <c r="F13" s="2">
        <v>0.02</v>
      </c>
      <c r="G13" s="2">
        <v>0</v>
      </c>
      <c r="H13" s="2">
        <v>0.03</v>
      </c>
      <c r="I13">
        <v>4744</v>
      </c>
      <c r="J13" s="2">
        <v>0.03</v>
      </c>
      <c r="K13" s="2">
        <v>0</v>
      </c>
      <c r="L13" s="2">
        <v>0.03</v>
      </c>
      <c r="M13">
        <v>4740</v>
      </c>
    </row>
    <row r="14" spans="1:13" x14ac:dyDescent="0.25">
      <c r="A14" t="s">
        <v>17</v>
      </c>
      <c r="B14" s="2">
        <v>0.03</v>
      </c>
      <c r="C14" s="2">
        <v>0</v>
      </c>
      <c r="D14" s="2">
        <v>0.03</v>
      </c>
      <c r="E14">
        <v>4748</v>
      </c>
      <c r="F14" s="2">
        <v>0.03</v>
      </c>
      <c r="G14" s="2">
        <v>0</v>
      </c>
      <c r="H14" s="2">
        <v>0.03</v>
      </c>
      <c r="I14">
        <v>4748</v>
      </c>
      <c r="J14" s="2">
        <v>0.03</v>
      </c>
      <c r="K14" s="2">
        <v>0</v>
      </c>
      <c r="L14" s="2">
        <v>0.03</v>
      </c>
      <c r="M14">
        <v>4748</v>
      </c>
    </row>
    <row r="15" spans="1:13" x14ac:dyDescent="0.25">
      <c r="A15" t="s">
        <v>18</v>
      </c>
      <c r="B15" s="2">
        <v>0.75</v>
      </c>
      <c r="C15" s="2">
        <v>0.02</v>
      </c>
      <c r="D15" s="2">
        <v>0.78</v>
      </c>
      <c r="E15">
        <v>42144</v>
      </c>
      <c r="F15" s="2">
        <v>0.76</v>
      </c>
      <c r="G15" s="2">
        <v>0.01</v>
      </c>
      <c r="H15" s="2">
        <v>0.78</v>
      </c>
      <c r="I15">
        <v>42140</v>
      </c>
      <c r="J15" s="2">
        <v>0.76</v>
      </c>
      <c r="K15" s="2">
        <v>0.01</v>
      </c>
      <c r="L15" s="2">
        <v>0.77</v>
      </c>
      <c r="M15">
        <v>42144</v>
      </c>
    </row>
    <row r="16" spans="1:13" x14ac:dyDescent="0.25">
      <c r="A16" t="s">
        <v>19</v>
      </c>
      <c r="B16" s="2">
        <v>0.91</v>
      </c>
      <c r="C16" s="2">
        <v>0</v>
      </c>
      <c r="D16" s="2">
        <v>0.91</v>
      </c>
      <c r="E16">
        <v>7972</v>
      </c>
      <c r="F16" s="2">
        <v>0.9</v>
      </c>
      <c r="G16" s="2">
        <v>0</v>
      </c>
      <c r="H16" s="2">
        <v>0.9</v>
      </c>
      <c r="I16">
        <v>7972</v>
      </c>
      <c r="J16" s="2">
        <v>0.9</v>
      </c>
      <c r="K16" s="2">
        <v>0</v>
      </c>
      <c r="L16" s="2">
        <v>0.91</v>
      </c>
      <c r="M16">
        <v>7972</v>
      </c>
    </row>
    <row r="17" spans="1:13" x14ac:dyDescent="0.25">
      <c r="A17" t="s">
        <v>20</v>
      </c>
      <c r="B17" s="2">
        <v>0.03</v>
      </c>
      <c r="C17" s="2">
        <v>0</v>
      </c>
      <c r="D17" s="2">
        <v>0.03</v>
      </c>
      <c r="E17">
        <v>4744</v>
      </c>
      <c r="F17" s="2">
        <v>0.03</v>
      </c>
      <c r="G17" s="2">
        <v>0</v>
      </c>
      <c r="H17" s="2">
        <v>0.03</v>
      </c>
      <c r="I17">
        <v>4744</v>
      </c>
      <c r="J17" s="2">
        <v>0.03</v>
      </c>
      <c r="K17" s="2">
        <v>0</v>
      </c>
      <c r="L17" s="2">
        <v>0.03</v>
      </c>
      <c r="M17">
        <v>4744</v>
      </c>
    </row>
    <row r="18" spans="1:13" x14ac:dyDescent="0.25">
      <c r="A18" t="s">
        <v>21</v>
      </c>
      <c r="B18" s="2">
        <v>0.06</v>
      </c>
      <c r="C18" s="2">
        <v>0</v>
      </c>
      <c r="D18" s="2">
        <v>0.06</v>
      </c>
      <c r="E18">
        <v>5212</v>
      </c>
      <c r="F18" s="2">
        <v>0.06</v>
      </c>
      <c r="G18" s="2">
        <v>0</v>
      </c>
      <c r="H18" s="2">
        <v>0.06</v>
      </c>
      <c r="I18">
        <v>5212</v>
      </c>
      <c r="J18" s="2">
        <v>0.06</v>
      </c>
      <c r="K18" s="2">
        <v>0</v>
      </c>
      <c r="L18" s="2">
        <v>0.06</v>
      </c>
      <c r="M18">
        <v>5212</v>
      </c>
    </row>
    <row r="19" spans="1:13" x14ac:dyDescent="0.25">
      <c r="A19" t="s">
        <v>22</v>
      </c>
      <c r="B19" s="2">
        <v>0.77</v>
      </c>
      <c r="C19" s="2">
        <v>0</v>
      </c>
      <c r="D19" s="2">
        <v>0.78</v>
      </c>
      <c r="E19">
        <v>7200</v>
      </c>
      <c r="F19" s="2">
        <v>0.77</v>
      </c>
      <c r="G19" s="2">
        <v>0</v>
      </c>
      <c r="H19" s="2">
        <v>0.78</v>
      </c>
      <c r="I19">
        <v>7200</v>
      </c>
      <c r="J19" s="2">
        <v>0.78</v>
      </c>
      <c r="K19" s="2">
        <v>0</v>
      </c>
      <c r="L19" s="2">
        <v>0.78</v>
      </c>
      <c r="M19">
        <v>7200</v>
      </c>
    </row>
    <row r="20" spans="1:13" x14ac:dyDescent="0.25">
      <c r="A20" t="s">
        <v>23</v>
      </c>
      <c r="B20" s="2">
        <v>0.04</v>
      </c>
      <c r="C20" s="2">
        <v>0</v>
      </c>
      <c r="D20" s="2">
        <v>0.04</v>
      </c>
      <c r="E20">
        <v>4808</v>
      </c>
      <c r="F20" s="2">
        <v>0.04</v>
      </c>
      <c r="G20" s="2">
        <v>0</v>
      </c>
      <c r="H20" s="2">
        <v>0.05</v>
      </c>
      <c r="I20">
        <v>4808</v>
      </c>
      <c r="J20" s="2">
        <v>0.04</v>
      </c>
      <c r="K20" s="2">
        <v>0</v>
      </c>
      <c r="L20" s="2">
        <v>0.04</v>
      </c>
      <c r="M20">
        <v>4808</v>
      </c>
    </row>
    <row r="21" spans="1:13" x14ac:dyDescent="0.25">
      <c r="A21" t="s">
        <v>24</v>
      </c>
      <c r="B21" s="2">
        <v>0.04</v>
      </c>
      <c r="C21" s="2">
        <v>0</v>
      </c>
      <c r="D21" s="2">
        <v>0.05</v>
      </c>
      <c r="E21">
        <v>4772</v>
      </c>
      <c r="F21" s="2">
        <v>0.04</v>
      </c>
      <c r="G21" s="2">
        <v>0</v>
      </c>
      <c r="H21" s="2">
        <v>0.04</v>
      </c>
      <c r="I21">
        <v>4772</v>
      </c>
      <c r="J21" s="2">
        <v>0.04</v>
      </c>
      <c r="K21" s="2">
        <v>0</v>
      </c>
      <c r="L21" s="2">
        <v>0.05</v>
      </c>
      <c r="M21">
        <v>4772</v>
      </c>
    </row>
    <row r="22" spans="1:13" x14ac:dyDescent="0.25">
      <c r="A22" t="s">
        <v>25</v>
      </c>
      <c r="B22" s="2">
        <v>1.0900000000000001</v>
      </c>
      <c r="C22" s="2">
        <v>0.01</v>
      </c>
      <c r="D22" s="2">
        <v>1.1100000000000001</v>
      </c>
      <c r="E22">
        <v>19692</v>
      </c>
      <c r="F22" s="2">
        <v>1.1000000000000001</v>
      </c>
      <c r="G22" s="2">
        <v>0</v>
      </c>
      <c r="H22" s="2">
        <v>1.1100000000000001</v>
      </c>
      <c r="I22">
        <v>19692</v>
      </c>
      <c r="J22" s="2">
        <v>1.1000000000000001</v>
      </c>
      <c r="K22" s="2">
        <v>0.01</v>
      </c>
      <c r="L22" s="2">
        <v>1.1200000000000001</v>
      </c>
      <c r="M22">
        <v>19688</v>
      </c>
    </row>
    <row r="23" spans="1:13" x14ac:dyDescent="0.25">
      <c r="A23" t="s">
        <v>26</v>
      </c>
      <c r="B23" s="2">
        <v>0.24</v>
      </c>
      <c r="C23" s="2">
        <v>0</v>
      </c>
      <c r="D23" s="2">
        <v>0.24</v>
      </c>
      <c r="E23">
        <v>7700</v>
      </c>
      <c r="F23" s="2">
        <v>0.23</v>
      </c>
      <c r="G23" s="2">
        <v>0</v>
      </c>
      <c r="H23" s="2">
        <v>0.24</v>
      </c>
      <c r="I23">
        <v>7700</v>
      </c>
      <c r="J23" s="2">
        <v>0.24</v>
      </c>
      <c r="K23" s="2">
        <v>0</v>
      </c>
      <c r="L23" s="2">
        <v>0.24</v>
      </c>
      <c r="M23">
        <v>7700</v>
      </c>
    </row>
    <row r="24" spans="1:13" x14ac:dyDescent="0.25">
      <c r="A24" t="s">
        <v>27</v>
      </c>
      <c r="B24" s="2">
        <v>1.18</v>
      </c>
      <c r="C24" s="2">
        <v>0</v>
      </c>
      <c r="D24" s="2">
        <v>1.19</v>
      </c>
      <c r="E24">
        <v>18304</v>
      </c>
      <c r="F24" s="2">
        <v>1.18</v>
      </c>
      <c r="G24" s="2">
        <v>0</v>
      </c>
      <c r="H24" s="2">
        <v>1.18</v>
      </c>
      <c r="I24">
        <v>18304</v>
      </c>
      <c r="J24" s="2">
        <v>1.1599999999999999</v>
      </c>
      <c r="K24" s="2">
        <v>0.02</v>
      </c>
      <c r="L24" s="2">
        <v>1.18</v>
      </c>
      <c r="M24">
        <v>18304</v>
      </c>
    </row>
    <row r="25" spans="1:13" x14ac:dyDescent="0.25">
      <c r="A25" t="s">
        <v>28</v>
      </c>
      <c r="B25" s="2">
        <v>0.74</v>
      </c>
      <c r="C25" s="2">
        <v>0</v>
      </c>
      <c r="D25" s="2">
        <v>0.74</v>
      </c>
      <c r="E25">
        <v>7668</v>
      </c>
      <c r="F25" s="2">
        <v>0.75</v>
      </c>
      <c r="G25" s="2">
        <v>0</v>
      </c>
      <c r="H25" s="2">
        <v>0.75</v>
      </c>
      <c r="I25">
        <v>7668</v>
      </c>
      <c r="J25" s="2">
        <v>0.74</v>
      </c>
      <c r="K25" s="2">
        <v>0</v>
      </c>
      <c r="L25" s="2">
        <v>0.74</v>
      </c>
      <c r="M25">
        <v>7668</v>
      </c>
    </row>
    <row r="26" spans="1:13" x14ac:dyDescent="0.25">
      <c r="A26" t="s">
        <v>29</v>
      </c>
      <c r="B26" s="2">
        <v>1.32</v>
      </c>
      <c r="C26" s="2">
        <v>0.01</v>
      </c>
      <c r="D26" s="2">
        <v>1.34</v>
      </c>
      <c r="E26">
        <v>26076</v>
      </c>
      <c r="F26" s="2">
        <v>1.34</v>
      </c>
      <c r="G26" s="2">
        <v>0</v>
      </c>
      <c r="H26" s="2">
        <v>1.35</v>
      </c>
      <c r="I26">
        <v>26072</v>
      </c>
      <c r="J26" s="2">
        <v>1.32</v>
      </c>
      <c r="K26" s="2">
        <v>0.01</v>
      </c>
      <c r="L26" s="2">
        <v>1.34</v>
      </c>
      <c r="M26">
        <v>26076</v>
      </c>
    </row>
    <row r="27" spans="1:13" x14ac:dyDescent="0.25">
      <c r="A27" t="s">
        <v>30</v>
      </c>
      <c r="B27" s="2">
        <v>0.03</v>
      </c>
      <c r="C27" s="2">
        <v>0</v>
      </c>
      <c r="D27" s="2">
        <v>0.03</v>
      </c>
      <c r="E27">
        <v>4748</v>
      </c>
      <c r="F27" s="2">
        <v>0.03</v>
      </c>
      <c r="G27" s="2">
        <v>0</v>
      </c>
      <c r="H27" s="2">
        <v>0.03</v>
      </c>
      <c r="I27">
        <v>4748</v>
      </c>
      <c r="J27" s="2">
        <v>0.03</v>
      </c>
      <c r="K27" s="2">
        <v>0</v>
      </c>
      <c r="L27" s="2">
        <v>0.03</v>
      </c>
      <c r="M27">
        <v>4748</v>
      </c>
    </row>
    <row r="28" spans="1:13" x14ac:dyDescent="0.25">
      <c r="A28" t="s">
        <v>31</v>
      </c>
      <c r="B28" s="2">
        <v>0.02</v>
      </c>
      <c r="C28" s="2">
        <v>0</v>
      </c>
      <c r="D28" s="2">
        <v>0.03</v>
      </c>
      <c r="E28">
        <v>4744</v>
      </c>
      <c r="F28" s="2">
        <v>0.03</v>
      </c>
      <c r="G28" s="2">
        <v>0</v>
      </c>
      <c r="H28" s="2">
        <v>0.03</v>
      </c>
      <c r="I28">
        <v>4744</v>
      </c>
      <c r="J28" s="2">
        <v>0.03</v>
      </c>
      <c r="K28" s="2">
        <v>0</v>
      </c>
      <c r="L28" s="2">
        <v>0.03</v>
      </c>
      <c r="M28">
        <v>4744</v>
      </c>
    </row>
    <row r="29" spans="1:13" x14ac:dyDescent="0.25">
      <c r="A29" t="s">
        <v>32</v>
      </c>
      <c r="B29" s="2">
        <v>0.03</v>
      </c>
      <c r="C29" s="2">
        <v>0</v>
      </c>
      <c r="D29" s="2">
        <v>0.03</v>
      </c>
      <c r="E29">
        <v>4804</v>
      </c>
      <c r="F29" s="2">
        <v>0.03</v>
      </c>
      <c r="G29" s="2">
        <v>0</v>
      </c>
      <c r="H29" s="2">
        <v>0.03</v>
      </c>
      <c r="I29">
        <v>4804</v>
      </c>
      <c r="J29" s="2">
        <v>0.03</v>
      </c>
      <c r="K29" s="2">
        <v>0</v>
      </c>
      <c r="L29" s="2">
        <v>0.03</v>
      </c>
      <c r="M29">
        <v>4804</v>
      </c>
    </row>
    <row r="30" spans="1:13" x14ac:dyDescent="0.25">
      <c r="A30" t="s">
        <v>33</v>
      </c>
      <c r="B30" s="2">
        <v>0.03</v>
      </c>
      <c r="C30" s="2">
        <v>0</v>
      </c>
      <c r="D30" s="2">
        <v>0.03</v>
      </c>
      <c r="E30">
        <v>4744</v>
      </c>
      <c r="F30" s="2">
        <v>0.03</v>
      </c>
      <c r="G30" s="2">
        <v>0</v>
      </c>
      <c r="H30" s="2">
        <v>0.03</v>
      </c>
      <c r="I30">
        <v>4744</v>
      </c>
      <c r="J30" s="2">
        <v>0.03</v>
      </c>
      <c r="K30" s="2">
        <v>0</v>
      </c>
      <c r="L30" s="2">
        <v>0.03</v>
      </c>
      <c r="M30">
        <v>4744</v>
      </c>
    </row>
    <row r="31" spans="1:13" x14ac:dyDescent="0.25">
      <c r="A31" t="s">
        <v>34</v>
      </c>
      <c r="B31" s="2">
        <v>1.1200000000000001</v>
      </c>
      <c r="C31" s="2">
        <v>0.06</v>
      </c>
      <c r="D31" s="2">
        <v>1.18</v>
      </c>
      <c r="E31">
        <v>102172</v>
      </c>
      <c r="F31" s="2">
        <v>1.0900000000000001</v>
      </c>
      <c r="G31" s="2">
        <v>0.08</v>
      </c>
      <c r="H31" s="2">
        <v>1.18</v>
      </c>
      <c r="I31">
        <v>102172</v>
      </c>
      <c r="J31" s="2">
        <v>1.0900000000000001</v>
      </c>
      <c r="K31" s="2">
        <v>0.08</v>
      </c>
      <c r="L31" s="2">
        <v>1.18</v>
      </c>
      <c r="M31">
        <v>102172</v>
      </c>
    </row>
    <row r="32" spans="1:13" x14ac:dyDescent="0.25">
      <c r="A32" t="s">
        <v>35</v>
      </c>
      <c r="B32" s="2">
        <v>0.38</v>
      </c>
      <c r="C32" s="2">
        <v>0</v>
      </c>
      <c r="D32" s="2">
        <v>0.38</v>
      </c>
      <c r="E32">
        <v>8376</v>
      </c>
      <c r="F32" s="2">
        <v>0.39</v>
      </c>
      <c r="G32" s="2">
        <v>0</v>
      </c>
      <c r="H32" s="2">
        <v>0.39</v>
      </c>
      <c r="I32">
        <v>8376</v>
      </c>
      <c r="J32" s="2">
        <v>0.38</v>
      </c>
      <c r="K32" s="2">
        <v>0</v>
      </c>
      <c r="L32" s="2">
        <v>0.39</v>
      </c>
      <c r="M32">
        <v>8376</v>
      </c>
    </row>
    <row r="33" spans="1:13" x14ac:dyDescent="0.25">
      <c r="A33" t="s">
        <v>36</v>
      </c>
      <c r="B33" s="2">
        <v>27.74</v>
      </c>
      <c r="C33" s="2">
        <v>2.76</v>
      </c>
      <c r="D33" s="2">
        <v>30.54</v>
      </c>
      <c r="E33">
        <v>3257216</v>
      </c>
      <c r="F33" s="2">
        <v>27.72</v>
      </c>
      <c r="G33" s="2">
        <v>2.7</v>
      </c>
      <c r="H33" s="2">
        <v>30.47</v>
      </c>
      <c r="I33">
        <v>3257216</v>
      </c>
      <c r="J33" s="2">
        <v>27.66</v>
      </c>
      <c r="K33" s="2">
        <v>2.78</v>
      </c>
      <c r="L33" s="2">
        <v>30.48</v>
      </c>
      <c r="M33">
        <v>3257216</v>
      </c>
    </row>
    <row r="34" spans="1:13" x14ac:dyDescent="0.25">
      <c r="A34" t="s">
        <v>37</v>
      </c>
      <c r="B34" s="2">
        <v>2.58</v>
      </c>
      <c r="C34" s="2">
        <v>0.23</v>
      </c>
      <c r="D34" s="2">
        <v>2.82</v>
      </c>
      <c r="E34">
        <v>274100</v>
      </c>
      <c r="F34" s="2">
        <v>2.58</v>
      </c>
      <c r="G34" s="2">
        <v>0.24</v>
      </c>
      <c r="H34" s="2">
        <v>2.83</v>
      </c>
      <c r="I34">
        <v>274100</v>
      </c>
      <c r="J34" s="2">
        <v>2.6</v>
      </c>
      <c r="K34" s="2">
        <v>0.24</v>
      </c>
      <c r="L34" s="2">
        <v>2.85</v>
      </c>
      <c r="M34">
        <v>274100</v>
      </c>
    </row>
    <row r="35" spans="1:13" x14ac:dyDescent="0.25">
      <c r="A35" t="s">
        <v>38</v>
      </c>
      <c r="B35" s="2">
        <v>2.86</v>
      </c>
      <c r="C35" s="2">
        <v>0.13</v>
      </c>
      <c r="D35" s="2">
        <v>3</v>
      </c>
      <c r="E35">
        <v>193608</v>
      </c>
      <c r="F35" s="2">
        <v>2.83</v>
      </c>
      <c r="G35" s="2">
        <v>0.19</v>
      </c>
      <c r="H35" s="2">
        <v>3.02</v>
      </c>
      <c r="I35">
        <v>193608</v>
      </c>
      <c r="J35" s="2">
        <v>2.85</v>
      </c>
      <c r="K35" s="2">
        <v>0.15</v>
      </c>
      <c r="L35" s="2">
        <v>3.01</v>
      </c>
      <c r="M35">
        <v>193608</v>
      </c>
    </row>
    <row r="36" spans="1:13" x14ac:dyDescent="0.25">
      <c r="A36" t="s">
        <v>39</v>
      </c>
      <c r="B36" s="2">
        <v>0.47</v>
      </c>
      <c r="C36" s="2">
        <v>0</v>
      </c>
      <c r="D36" s="2">
        <v>0.48</v>
      </c>
      <c r="E36">
        <v>17920</v>
      </c>
      <c r="F36" s="2">
        <v>0.46</v>
      </c>
      <c r="G36" s="2">
        <v>0</v>
      </c>
      <c r="H36" s="2">
        <v>0.48</v>
      </c>
      <c r="I36">
        <v>17920</v>
      </c>
      <c r="J36" s="2">
        <v>0.46</v>
      </c>
      <c r="K36" s="2">
        <v>0.01</v>
      </c>
      <c r="L36" s="2">
        <v>0.47</v>
      </c>
      <c r="M36">
        <v>17920</v>
      </c>
    </row>
    <row r="37" spans="1:13" x14ac:dyDescent="0.25">
      <c r="A37" t="s">
        <v>40</v>
      </c>
      <c r="B37" s="2">
        <v>0.03</v>
      </c>
      <c r="C37" s="2">
        <v>0</v>
      </c>
      <c r="D37" s="2">
        <v>0.03</v>
      </c>
      <c r="E37">
        <v>4768</v>
      </c>
      <c r="F37" s="2">
        <v>0.03</v>
      </c>
      <c r="G37" s="2">
        <v>0</v>
      </c>
      <c r="H37" s="2">
        <v>0.03</v>
      </c>
      <c r="I37">
        <v>4768</v>
      </c>
      <c r="J37" s="2">
        <v>0.03</v>
      </c>
      <c r="K37" s="2">
        <v>0</v>
      </c>
      <c r="L37" s="2">
        <v>0.03</v>
      </c>
      <c r="M37">
        <v>4768</v>
      </c>
    </row>
    <row r="38" spans="1:13" x14ac:dyDescent="0.25">
      <c r="A38" t="s">
        <v>41</v>
      </c>
      <c r="B38" s="2">
        <v>0.03</v>
      </c>
      <c r="C38" s="2">
        <v>0</v>
      </c>
      <c r="D38" s="2">
        <v>0.03</v>
      </c>
      <c r="E38">
        <v>4792</v>
      </c>
      <c r="F38" s="2">
        <v>0.03</v>
      </c>
      <c r="G38" s="2">
        <v>0</v>
      </c>
      <c r="H38" s="2">
        <v>0.03</v>
      </c>
      <c r="I38">
        <v>4792</v>
      </c>
      <c r="J38" s="2">
        <v>0.03</v>
      </c>
      <c r="K38" s="2">
        <v>0</v>
      </c>
      <c r="L38" s="2">
        <v>0.03</v>
      </c>
      <c r="M38">
        <v>4792</v>
      </c>
    </row>
    <row r="39" spans="1:13" x14ac:dyDescent="0.25">
      <c r="A39" t="s">
        <v>42</v>
      </c>
      <c r="B39" s="2">
        <v>0.04</v>
      </c>
      <c r="C39" s="2">
        <v>0</v>
      </c>
      <c r="D39" s="2">
        <v>0.04</v>
      </c>
      <c r="E39">
        <v>4924</v>
      </c>
      <c r="F39" s="2">
        <v>0.04</v>
      </c>
      <c r="G39" s="2">
        <v>0</v>
      </c>
      <c r="H39" s="2">
        <v>0.04</v>
      </c>
      <c r="I39">
        <v>4924</v>
      </c>
      <c r="J39" s="2">
        <v>0.04</v>
      </c>
      <c r="K39" s="2">
        <v>0</v>
      </c>
      <c r="L39" s="2">
        <v>0.04</v>
      </c>
      <c r="M39">
        <v>4924</v>
      </c>
    </row>
    <row r="40" spans="1:13" x14ac:dyDescent="0.25">
      <c r="A40" t="s">
        <v>43</v>
      </c>
      <c r="B40" s="2">
        <v>0.87</v>
      </c>
      <c r="C40" s="2">
        <v>0.02</v>
      </c>
      <c r="D40" s="2">
        <v>0.89</v>
      </c>
      <c r="E40">
        <v>17356</v>
      </c>
      <c r="F40" s="2">
        <v>0.88</v>
      </c>
      <c r="G40" s="2">
        <v>0.01</v>
      </c>
      <c r="H40" s="2">
        <v>0.89</v>
      </c>
      <c r="I40">
        <v>17356</v>
      </c>
      <c r="J40" s="2">
        <v>0.89</v>
      </c>
      <c r="K40" s="2">
        <v>0</v>
      </c>
      <c r="L40" s="2">
        <v>0.9</v>
      </c>
      <c r="M40">
        <v>17356</v>
      </c>
    </row>
    <row r="41" spans="1:13" x14ac:dyDescent="0.25">
      <c r="A41" t="s">
        <v>44</v>
      </c>
      <c r="B41" s="2">
        <v>1.55</v>
      </c>
      <c r="C41" s="2">
        <v>0.02</v>
      </c>
      <c r="D41" s="2">
        <v>1.58</v>
      </c>
      <c r="E41">
        <v>32432</v>
      </c>
      <c r="F41" s="2">
        <v>1.56</v>
      </c>
      <c r="G41" s="2">
        <v>0.01</v>
      </c>
      <c r="H41" s="2">
        <v>1.58</v>
      </c>
      <c r="I41">
        <v>32432</v>
      </c>
      <c r="J41" s="2">
        <v>1.56</v>
      </c>
      <c r="K41" s="2">
        <v>0.01</v>
      </c>
      <c r="L41" s="2">
        <v>1.58</v>
      </c>
      <c r="M41">
        <v>32432</v>
      </c>
    </row>
    <row r="42" spans="1:13" x14ac:dyDescent="0.25">
      <c r="A42" t="s">
        <v>45</v>
      </c>
      <c r="B42" s="2">
        <v>0.74</v>
      </c>
      <c r="C42" s="2">
        <v>0</v>
      </c>
      <c r="D42" s="2">
        <v>0.74</v>
      </c>
      <c r="E42">
        <v>7004</v>
      </c>
      <c r="F42" s="2">
        <v>0.73</v>
      </c>
      <c r="G42" s="2">
        <v>0</v>
      </c>
      <c r="H42" s="2">
        <v>0.73</v>
      </c>
      <c r="I42">
        <v>7004</v>
      </c>
      <c r="J42" s="2">
        <v>0.74</v>
      </c>
      <c r="K42" s="2">
        <v>0</v>
      </c>
      <c r="L42" s="2">
        <v>0.74</v>
      </c>
      <c r="M42">
        <v>7004</v>
      </c>
    </row>
    <row r="43" spans="1:13" x14ac:dyDescent="0.25">
      <c r="A43" t="s">
        <v>46</v>
      </c>
      <c r="B43" s="2">
        <v>0.1</v>
      </c>
      <c r="C43" s="2">
        <v>0</v>
      </c>
      <c r="D43" s="2">
        <v>0.1</v>
      </c>
      <c r="E43">
        <v>5624</v>
      </c>
      <c r="F43" s="2">
        <v>0.1</v>
      </c>
      <c r="G43" s="2">
        <v>0</v>
      </c>
      <c r="H43" s="2">
        <v>0.1</v>
      </c>
      <c r="I43">
        <v>5624</v>
      </c>
      <c r="J43" s="2">
        <v>0.1</v>
      </c>
      <c r="K43" s="2">
        <v>0</v>
      </c>
      <c r="L43" s="2">
        <v>0.1</v>
      </c>
      <c r="M43">
        <v>5624</v>
      </c>
    </row>
    <row r="44" spans="1:13" x14ac:dyDescent="0.25">
      <c r="A44" t="s">
        <v>47</v>
      </c>
      <c r="B44" s="2">
        <v>0.03</v>
      </c>
      <c r="C44" s="2">
        <v>0</v>
      </c>
      <c r="D44" s="2">
        <v>0.03</v>
      </c>
      <c r="E44">
        <v>4744</v>
      </c>
      <c r="F44" s="2">
        <v>0.03</v>
      </c>
      <c r="G44" s="2">
        <v>0</v>
      </c>
      <c r="H44" s="2">
        <v>0.03</v>
      </c>
      <c r="I44">
        <v>4744</v>
      </c>
      <c r="J44" s="2">
        <v>0.02</v>
      </c>
      <c r="K44" s="2">
        <v>0</v>
      </c>
      <c r="L44" s="2">
        <v>0.03</v>
      </c>
      <c r="M44">
        <v>4744</v>
      </c>
    </row>
    <row r="45" spans="1:13" x14ac:dyDescent="0.25">
      <c r="A45" t="s">
        <v>48</v>
      </c>
      <c r="B45" s="2">
        <v>1.85</v>
      </c>
      <c r="C45" s="2">
        <v>0.01</v>
      </c>
      <c r="D45" s="2">
        <v>1.86</v>
      </c>
      <c r="E45">
        <v>19252</v>
      </c>
      <c r="F45" s="2">
        <v>1.84</v>
      </c>
      <c r="G45" s="2">
        <v>0</v>
      </c>
      <c r="H45" s="2">
        <v>1.84</v>
      </c>
      <c r="I45">
        <v>19252</v>
      </c>
      <c r="J45" s="2">
        <v>1.86</v>
      </c>
      <c r="K45" s="2">
        <v>0</v>
      </c>
      <c r="L45" s="2">
        <v>1.86</v>
      </c>
      <c r="M45">
        <v>19252</v>
      </c>
    </row>
    <row r="46" spans="1:13" x14ac:dyDescent="0.25">
      <c r="A46" t="s">
        <v>49</v>
      </c>
      <c r="B46" s="2">
        <v>0.02</v>
      </c>
      <c r="C46" s="2">
        <v>0</v>
      </c>
      <c r="D46" s="2">
        <v>0.03</v>
      </c>
      <c r="E46">
        <v>4764</v>
      </c>
      <c r="F46" s="2">
        <v>0.02</v>
      </c>
      <c r="G46" s="2">
        <v>0</v>
      </c>
      <c r="H46" s="2">
        <v>0.03</v>
      </c>
      <c r="I46">
        <v>4764</v>
      </c>
      <c r="J46" s="2">
        <v>0.03</v>
      </c>
      <c r="K46" s="2">
        <v>0</v>
      </c>
      <c r="L46" s="2">
        <v>0.03</v>
      </c>
      <c r="M46">
        <v>4764</v>
      </c>
    </row>
    <row r="47" spans="1:13" x14ac:dyDescent="0.25">
      <c r="A47" t="s">
        <v>50</v>
      </c>
      <c r="B47" s="2">
        <v>0.12</v>
      </c>
      <c r="C47" s="2">
        <v>0</v>
      </c>
      <c r="D47" s="2">
        <v>0.12</v>
      </c>
      <c r="E47">
        <v>5744</v>
      </c>
      <c r="F47" s="2">
        <v>0.12</v>
      </c>
      <c r="G47" s="2">
        <v>0</v>
      </c>
      <c r="H47" s="2">
        <v>0.12</v>
      </c>
      <c r="I47">
        <v>5744</v>
      </c>
      <c r="J47" s="2">
        <v>0.11</v>
      </c>
      <c r="K47" s="2">
        <v>0</v>
      </c>
      <c r="L47" s="2">
        <v>0.12</v>
      </c>
      <c r="M47">
        <v>5744</v>
      </c>
    </row>
    <row r="48" spans="1:13" x14ac:dyDescent="0.25">
      <c r="A48" t="s">
        <v>51</v>
      </c>
      <c r="B48" s="2">
        <v>0.06</v>
      </c>
      <c r="C48" s="2">
        <v>0</v>
      </c>
      <c r="D48" s="2">
        <v>0.06</v>
      </c>
      <c r="E48">
        <v>4760</v>
      </c>
      <c r="F48" s="2">
        <v>0.06</v>
      </c>
      <c r="G48" s="2">
        <v>0</v>
      </c>
      <c r="H48" s="2">
        <v>0.06</v>
      </c>
      <c r="I48">
        <v>4760</v>
      </c>
      <c r="J48" s="2">
        <v>0.06</v>
      </c>
      <c r="K48" s="2">
        <v>0</v>
      </c>
      <c r="L48" s="2">
        <v>0.06</v>
      </c>
      <c r="M48">
        <v>4760</v>
      </c>
    </row>
    <row r="49" spans="1:13" x14ac:dyDescent="0.25">
      <c r="A49" t="s">
        <v>52</v>
      </c>
      <c r="B49" s="2">
        <v>0.03</v>
      </c>
      <c r="C49" s="2">
        <v>0</v>
      </c>
      <c r="D49" s="2">
        <v>0.03</v>
      </c>
      <c r="E49">
        <v>4752</v>
      </c>
      <c r="F49" s="2">
        <v>0.03</v>
      </c>
      <c r="G49" s="2">
        <v>0</v>
      </c>
      <c r="H49" s="2">
        <v>0.03</v>
      </c>
      <c r="I49">
        <v>4752</v>
      </c>
      <c r="J49" s="2">
        <v>0.03</v>
      </c>
      <c r="K49" s="2">
        <v>0</v>
      </c>
      <c r="L49" s="2">
        <v>0.03</v>
      </c>
      <c r="M49">
        <v>4752</v>
      </c>
    </row>
    <row r="50" spans="1:13" x14ac:dyDescent="0.25">
      <c r="A50" t="s">
        <v>53</v>
      </c>
      <c r="B50" s="2">
        <v>0.03</v>
      </c>
      <c r="C50" s="2">
        <v>0</v>
      </c>
      <c r="D50" s="2">
        <v>0.03</v>
      </c>
      <c r="E50">
        <v>4744</v>
      </c>
      <c r="F50" s="2">
        <v>0.03</v>
      </c>
      <c r="G50" s="2">
        <v>0</v>
      </c>
      <c r="H50" s="2">
        <v>0.03</v>
      </c>
      <c r="I50">
        <v>4744</v>
      </c>
      <c r="J50" s="2">
        <v>0.02</v>
      </c>
      <c r="K50" s="2">
        <v>0</v>
      </c>
      <c r="L50" s="2">
        <v>0.03</v>
      </c>
      <c r="M50">
        <v>4744</v>
      </c>
    </row>
    <row r="51" spans="1:13" x14ac:dyDescent="0.25">
      <c r="A51" t="s">
        <v>54</v>
      </c>
      <c r="B51" s="2">
        <v>0.08</v>
      </c>
      <c r="C51" s="2">
        <v>0</v>
      </c>
      <c r="D51" s="2">
        <v>0.08</v>
      </c>
      <c r="E51">
        <v>4948</v>
      </c>
      <c r="F51" s="2">
        <v>0.08</v>
      </c>
      <c r="G51" s="2">
        <v>0</v>
      </c>
      <c r="H51" s="2">
        <v>0.08</v>
      </c>
      <c r="I51">
        <v>4948</v>
      </c>
      <c r="J51" s="2">
        <v>0.08</v>
      </c>
      <c r="K51" s="2">
        <v>0</v>
      </c>
      <c r="L51" s="2">
        <v>0.08</v>
      </c>
      <c r="M51">
        <v>4948</v>
      </c>
    </row>
    <row r="52" spans="1:13" x14ac:dyDescent="0.25">
      <c r="A52" t="s">
        <v>55</v>
      </c>
      <c r="B52" s="2">
        <v>0.72</v>
      </c>
      <c r="C52" s="2">
        <v>0</v>
      </c>
      <c r="D52" s="2">
        <v>0.72</v>
      </c>
      <c r="E52">
        <v>17252</v>
      </c>
      <c r="F52" s="2">
        <v>0.71</v>
      </c>
      <c r="G52" s="2">
        <v>0</v>
      </c>
      <c r="H52" s="2">
        <v>0.72</v>
      </c>
      <c r="I52">
        <v>17252</v>
      </c>
      <c r="J52" s="2">
        <v>0.71</v>
      </c>
      <c r="K52" s="2">
        <v>0</v>
      </c>
      <c r="L52" s="2">
        <v>0.72</v>
      </c>
      <c r="M52">
        <v>17252</v>
      </c>
    </row>
    <row r="53" spans="1:13" x14ac:dyDescent="0.25">
      <c r="A53" t="s">
        <v>56</v>
      </c>
      <c r="B53" s="2">
        <v>32.57</v>
      </c>
      <c r="C53" s="2">
        <v>0.84</v>
      </c>
      <c r="D53" s="2">
        <v>33.43</v>
      </c>
      <c r="E53">
        <v>690484</v>
      </c>
      <c r="F53" s="2">
        <v>32.200000000000003</v>
      </c>
      <c r="G53" s="2">
        <v>0.96</v>
      </c>
      <c r="H53" s="2">
        <v>33.18</v>
      </c>
      <c r="I53">
        <v>690484</v>
      </c>
      <c r="J53" s="2">
        <v>32.340000000000003</v>
      </c>
      <c r="K53" s="2">
        <v>0.8</v>
      </c>
      <c r="L53" s="2">
        <v>33.159999999999997</v>
      </c>
      <c r="M53">
        <v>690484</v>
      </c>
    </row>
    <row r="54" spans="1:13" x14ac:dyDescent="0.25">
      <c r="A54" t="s">
        <v>57</v>
      </c>
      <c r="B54" s="2">
        <v>47.6</v>
      </c>
      <c r="C54" s="2">
        <v>0.75</v>
      </c>
      <c r="D54" s="2">
        <v>48.39</v>
      </c>
      <c r="E54">
        <v>465444</v>
      </c>
      <c r="F54" s="2">
        <v>47.22</v>
      </c>
      <c r="G54" s="2">
        <v>0.86</v>
      </c>
      <c r="H54" s="2">
        <v>48.11</v>
      </c>
      <c r="I54">
        <v>465444</v>
      </c>
      <c r="J54" s="2">
        <v>47.42</v>
      </c>
      <c r="K54" s="2">
        <v>0.71</v>
      </c>
      <c r="L54" s="2">
        <v>48.16</v>
      </c>
      <c r="M54">
        <v>465444</v>
      </c>
    </row>
    <row r="55" spans="1:13" x14ac:dyDescent="0.25">
      <c r="A55" t="s">
        <v>58</v>
      </c>
      <c r="B55" s="2">
        <v>33.67</v>
      </c>
      <c r="C55" s="2">
        <v>0.67</v>
      </c>
      <c r="D55" s="2">
        <v>34.369999999999997</v>
      </c>
      <c r="E55">
        <v>465132</v>
      </c>
      <c r="F55" s="2">
        <v>34.29</v>
      </c>
      <c r="G55" s="2">
        <v>0.75</v>
      </c>
      <c r="H55" s="2">
        <v>35.07</v>
      </c>
      <c r="I55">
        <v>465132</v>
      </c>
      <c r="J55" s="2">
        <v>34.29</v>
      </c>
      <c r="K55" s="2">
        <v>0.75</v>
      </c>
      <c r="L55" s="2">
        <v>35.07</v>
      </c>
      <c r="M55">
        <v>465132</v>
      </c>
    </row>
    <row r="56" spans="1:13" x14ac:dyDescent="0.25">
      <c r="A56" t="s">
        <v>59</v>
      </c>
      <c r="B56" s="2">
        <v>38.520000000000003</v>
      </c>
      <c r="C56" s="2">
        <v>0.48</v>
      </c>
      <c r="D56" s="2">
        <v>39.020000000000003</v>
      </c>
      <c r="E56">
        <v>197436</v>
      </c>
      <c r="F56" s="2">
        <v>38.44</v>
      </c>
      <c r="G56" s="2">
        <v>0.44</v>
      </c>
      <c r="H56" s="2">
        <v>38.909999999999997</v>
      </c>
      <c r="I56">
        <v>197436</v>
      </c>
      <c r="J56" s="2">
        <v>38.46</v>
      </c>
      <c r="K56" s="2">
        <v>0.47</v>
      </c>
      <c r="L56" s="2">
        <v>38.96</v>
      </c>
      <c r="M56">
        <v>197436</v>
      </c>
    </row>
    <row r="57" spans="1:13" x14ac:dyDescent="0.25">
      <c r="A57" t="s">
        <v>60</v>
      </c>
      <c r="B57" s="2">
        <v>0.78</v>
      </c>
      <c r="C57" s="2">
        <v>0</v>
      </c>
      <c r="D57" s="2">
        <v>0.79</v>
      </c>
      <c r="E57">
        <v>14092</v>
      </c>
      <c r="F57" s="2">
        <v>0.78</v>
      </c>
      <c r="G57" s="2">
        <v>0</v>
      </c>
      <c r="H57" s="2">
        <v>0.79</v>
      </c>
      <c r="I57">
        <v>14092</v>
      </c>
      <c r="J57" s="2">
        <v>0.79</v>
      </c>
      <c r="K57" s="2">
        <v>0.01</v>
      </c>
      <c r="L57" s="2">
        <v>0.8</v>
      </c>
      <c r="M57">
        <v>14092</v>
      </c>
    </row>
    <row r="58" spans="1:13" x14ac:dyDescent="0.25">
      <c r="A58" t="s">
        <v>61</v>
      </c>
      <c r="B58" s="2">
        <v>0.04</v>
      </c>
      <c r="C58" s="2">
        <v>0</v>
      </c>
      <c r="D58" s="2">
        <v>0.04</v>
      </c>
      <c r="E58">
        <v>5148</v>
      </c>
      <c r="F58" s="2">
        <v>0.04</v>
      </c>
      <c r="G58" s="2">
        <v>0</v>
      </c>
      <c r="H58" s="2">
        <v>0.04</v>
      </c>
      <c r="I58">
        <v>5148</v>
      </c>
      <c r="J58" s="2">
        <v>0.04</v>
      </c>
      <c r="K58" s="2">
        <v>0</v>
      </c>
      <c r="L58" s="2">
        <v>0.04</v>
      </c>
      <c r="M58">
        <v>5148</v>
      </c>
    </row>
    <row r="59" spans="1:13" x14ac:dyDescent="0.25">
      <c r="A59" t="s">
        <v>62</v>
      </c>
      <c r="B59" s="2">
        <v>0.03</v>
      </c>
      <c r="C59" s="2">
        <v>0</v>
      </c>
      <c r="D59" s="2">
        <v>0.03</v>
      </c>
      <c r="E59">
        <v>4752</v>
      </c>
      <c r="F59" s="2">
        <v>0.03</v>
      </c>
      <c r="G59" s="2">
        <v>0</v>
      </c>
      <c r="H59" s="2">
        <v>0.03</v>
      </c>
      <c r="I59">
        <v>4752</v>
      </c>
      <c r="J59" s="2">
        <v>0.03</v>
      </c>
      <c r="K59" s="2">
        <v>0</v>
      </c>
      <c r="L59" s="2">
        <v>0.03</v>
      </c>
      <c r="M59">
        <v>4752</v>
      </c>
    </row>
    <row r="60" spans="1:13" x14ac:dyDescent="0.25">
      <c r="A60" t="s">
        <v>63</v>
      </c>
      <c r="B60" s="2">
        <v>20.010000000000002</v>
      </c>
      <c r="C60" s="2">
        <v>0.21</v>
      </c>
      <c r="D60" s="2">
        <v>20.239999999999998</v>
      </c>
      <c r="E60">
        <v>198464</v>
      </c>
      <c r="F60" s="2">
        <v>20</v>
      </c>
      <c r="G60" s="2">
        <v>0.26</v>
      </c>
      <c r="H60" s="2">
        <v>20.28</v>
      </c>
      <c r="I60">
        <v>198464</v>
      </c>
      <c r="J60" s="2">
        <v>19.899999999999999</v>
      </c>
      <c r="K60" s="2">
        <v>0.32</v>
      </c>
      <c r="L60" s="2">
        <v>20.239999999999998</v>
      </c>
      <c r="M60">
        <v>198464</v>
      </c>
    </row>
    <row r="61" spans="1:13" x14ac:dyDescent="0.25">
      <c r="A61" t="s">
        <v>64</v>
      </c>
      <c r="B61" s="2">
        <v>0.79</v>
      </c>
      <c r="C61" s="2">
        <v>0</v>
      </c>
      <c r="D61" s="2">
        <v>0.8</v>
      </c>
      <c r="E61">
        <v>14120</v>
      </c>
      <c r="F61" s="2">
        <v>0.78</v>
      </c>
      <c r="G61" s="2">
        <v>0</v>
      </c>
      <c r="H61" s="2">
        <v>0.79</v>
      </c>
      <c r="I61">
        <v>14120</v>
      </c>
      <c r="J61" s="2">
        <v>0.79</v>
      </c>
      <c r="K61" s="2">
        <v>0</v>
      </c>
      <c r="L61" s="2">
        <v>0.79</v>
      </c>
      <c r="M61">
        <v>14120</v>
      </c>
    </row>
    <row r="62" spans="1:13" x14ac:dyDescent="0.25">
      <c r="A62" t="s">
        <v>65</v>
      </c>
      <c r="B62" s="2">
        <v>2.2799999999999998</v>
      </c>
      <c r="C62" s="2">
        <v>0.14000000000000001</v>
      </c>
      <c r="D62" s="2">
        <v>2.4300000000000002</v>
      </c>
      <c r="E62">
        <v>192096</v>
      </c>
      <c r="F62" s="2">
        <v>2.27</v>
      </c>
      <c r="G62" s="2">
        <v>0.15</v>
      </c>
      <c r="H62" s="2">
        <v>2.4300000000000002</v>
      </c>
      <c r="I62">
        <v>192096</v>
      </c>
      <c r="J62" s="2">
        <v>2.2799999999999998</v>
      </c>
      <c r="K62" s="2">
        <v>0.14000000000000001</v>
      </c>
      <c r="L62" s="2">
        <v>2.42</v>
      </c>
      <c r="M62">
        <v>192096</v>
      </c>
    </row>
    <row r="63" spans="1:13" x14ac:dyDescent="0.25">
      <c r="A63" t="s">
        <v>66</v>
      </c>
      <c r="B63" s="2">
        <v>0.03</v>
      </c>
      <c r="C63" s="2">
        <v>0</v>
      </c>
      <c r="D63" s="2">
        <v>0.04</v>
      </c>
      <c r="E63">
        <v>4912</v>
      </c>
      <c r="F63" s="2">
        <v>0.03</v>
      </c>
      <c r="G63" s="2">
        <v>0</v>
      </c>
      <c r="H63" s="2">
        <v>0.04</v>
      </c>
      <c r="I63">
        <v>4912</v>
      </c>
      <c r="J63" s="2">
        <v>0.04</v>
      </c>
      <c r="K63" s="2">
        <v>0</v>
      </c>
      <c r="L63" s="2">
        <v>0.04</v>
      </c>
      <c r="M63">
        <v>4912</v>
      </c>
    </row>
    <row r="64" spans="1:13" x14ac:dyDescent="0.25">
      <c r="A64" t="s">
        <v>67</v>
      </c>
      <c r="B64" s="2">
        <v>0.02</v>
      </c>
      <c r="C64" s="2">
        <v>0</v>
      </c>
      <c r="D64" s="2">
        <v>0.03</v>
      </c>
      <c r="E64">
        <v>4744</v>
      </c>
      <c r="F64" s="2">
        <v>0.03</v>
      </c>
      <c r="G64" s="2">
        <v>0</v>
      </c>
      <c r="H64" s="2">
        <v>0.03</v>
      </c>
      <c r="I64">
        <v>4744</v>
      </c>
      <c r="J64" s="2">
        <v>0.03</v>
      </c>
      <c r="K64" s="2">
        <v>0</v>
      </c>
      <c r="L64" s="2">
        <v>0.03</v>
      </c>
      <c r="M64">
        <v>4744</v>
      </c>
    </row>
    <row r="65" spans="1:13" x14ac:dyDescent="0.25">
      <c r="A65" t="s">
        <v>68</v>
      </c>
      <c r="B65" s="2">
        <v>0.02</v>
      </c>
      <c r="C65" s="2">
        <v>0</v>
      </c>
      <c r="D65" s="2">
        <v>0.03</v>
      </c>
      <c r="E65">
        <v>4748</v>
      </c>
      <c r="F65" s="2">
        <v>0.03</v>
      </c>
      <c r="G65" s="2">
        <v>0</v>
      </c>
      <c r="H65" s="2">
        <v>0.03</v>
      </c>
      <c r="I65">
        <v>4748</v>
      </c>
      <c r="J65" s="2">
        <v>0.03</v>
      </c>
      <c r="K65" s="2">
        <v>0</v>
      </c>
      <c r="L65" s="2">
        <v>0.03</v>
      </c>
      <c r="M65">
        <v>4748</v>
      </c>
    </row>
    <row r="66" spans="1:13" x14ac:dyDescent="0.25">
      <c r="A66" t="s">
        <v>69</v>
      </c>
      <c r="B66" s="2">
        <v>0.36</v>
      </c>
      <c r="C66" s="2">
        <v>0</v>
      </c>
      <c r="D66" s="2">
        <v>0.36</v>
      </c>
      <c r="E66">
        <v>6652</v>
      </c>
      <c r="F66" s="2">
        <v>0.36</v>
      </c>
      <c r="G66" s="2">
        <v>0</v>
      </c>
      <c r="H66" s="2">
        <v>0.36</v>
      </c>
      <c r="I66">
        <v>6652</v>
      </c>
      <c r="J66" s="2">
        <v>0.38</v>
      </c>
      <c r="K66" s="2">
        <v>0</v>
      </c>
      <c r="L66" s="2">
        <v>0.38</v>
      </c>
      <c r="M66">
        <v>6652</v>
      </c>
    </row>
    <row r="67" spans="1:13" x14ac:dyDescent="0.25">
      <c r="A67" t="s">
        <v>106</v>
      </c>
      <c r="B67" s="2">
        <v>0.41</v>
      </c>
      <c r="C67" s="2">
        <v>0</v>
      </c>
      <c r="D67" s="2">
        <v>0.41</v>
      </c>
      <c r="E67">
        <v>11412</v>
      </c>
      <c r="F67" s="2">
        <v>0.43</v>
      </c>
      <c r="G67" s="2">
        <v>0</v>
      </c>
      <c r="H67" s="2">
        <v>0.43</v>
      </c>
      <c r="I67">
        <v>11412</v>
      </c>
      <c r="J67" s="2">
        <v>0.41</v>
      </c>
      <c r="K67" s="2">
        <v>0</v>
      </c>
      <c r="L67" s="2">
        <v>0.41</v>
      </c>
      <c r="M67">
        <v>11412</v>
      </c>
    </row>
    <row r="68" spans="1:13" x14ac:dyDescent="0.25">
      <c r="A68" t="s">
        <v>70</v>
      </c>
      <c r="B68" s="2">
        <v>0.81</v>
      </c>
      <c r="C68" s="2">
        <v>0</v>
      </c>
      <c r="D68" s="2">
        <v>0.81</v>
      </c>
      <c r="E68">
        <v>7188</v>
      </c>
      <c r="F68" s="2">
        <v>0.82</v>
      </c>
      <c r="G68" s="2">
        <v>0</v>
      </c>
      <c r="H68" s="2">
        <v>0.82</v>
      </c>
      <c r="I68">
        <v>7188</v>
      </c>
      <c r="J68" s="2">
        <v>0.8</v>
      </c>
      <c r="K68" s="2">
        <v>0.01</v>
      </c>
      <c r="L68" s="2">
        <v>0.81</v>
      </c>
      <c r="M68">
        <v>7188</v>
      </c>
    </row>
    <row r="69" spans="1:13" x14ac:dyDescent="0.25">
      <c r="A69" t="s">
        <v>71</v>
      </c>
      <c r="B69" s="2">
        <v>1.03</v>
      </c>
      <c r="C69" s="2">
        <v>0.02</v>
      </c>
      <c r="D69" s="2">
        <v>1.05</v>
      </c>
      <c r="E69">
        <v>26008</v>
      </c>
      <c r="F69" s="2">
        <v>1.07</v>
      </c>
      <c r="G69" s="2">
        <v>0</v>
      </c>
      <c r="H69" s="2">
        <v>1.08</v>
      </c>
      <c r="I69">
        <v>26008</v>
      </c>
      <c r="J69" s="2">
        <v>1.05</v>
      </c>
      <c r="K69" s="2">
        <v>0</v>
      </c>
      <c r="L69" s="2">
        <v>1.06</v>
      </c>
      <c r="M69">
        <v>26008</v>
      </c>
    </row>
    <row r="70" spans="1:13" x14ac:dyDescent="0.25">
      <c r="A70" t="s">
        <v>72</v>
      </c>
      <c r="B70" s="2">
        <v>0.84</v>
      </c>
      <c r="C70" s="2">
        <v>0</v>
      </c>
      <c r="D70" s="2">
        <v>0.84</v>
      </c>
      <c r="E70">
        <v>9240</v>
      </c>
      <c r="F70" s="2">
        <v>0.85</v>
      </c>
      <c r="G70" s="2">
        <v>0</v>
      </c>
      <c r="H70" s="2">
        <v>0.86</v>
      </c>
      <c r="I70">
        <v>9244</v>
      </c>
      <c r="J70" s="2">
        <v>0.85</v>
      </c>
      <c r="K70" s="2">
        <v>0</v>
      </c>
      <c r="L70" s="2">
        <v>0.85</v>
      </c>
      <c r="M70">
        <v>9244</v>
      </c>
    </row>
    <row r="71" spans="1:13" x14ac:dyDescent="0.25">
      <c r="A71" t="s">
        <v>73</v>
      </c>
      <c r="B71" s="2">
        <v>0.11</v>
      </c>
      <c r="C71" s="2">
        <v>0</v>
      </c>
      <c r="D71" s="2">
        <v>0.11</v>
      </c>
      <c r="E71">
        <v>12304</v>
      </c>
      <c r="F71" s="2">
        <v>0.1</v>
      </c>
      <c r="G71" s="2">
        <v>0</v>
      </c>
      <c r="H71" s="2">
        <v>0.11</v>
      </c>
      <c r="I71">
        <v>12304</v>
      </c>
      <c r="J71" s="2">
        <v>0.11</v>
      </c>
      <c r="K71" s="2">
        <v>0</v>
      </c>
      <c r="L71" s="2">
        <v>0.11</v>
      </c>
      <c r="M71">
        <v>12304</v>
      </c>
    </row>
    <row r="72" spans="1:13" x14ac:dyDescent="0.25">
      <c r="A72" t="s">
        <v>74</v>
      </c>
      <c r="B72" s="2">
        <v>1.4</v>
      </c>
      <c r="C72" s="2">
        <v>0</v>
      </c>
      <c r="D72" s="2">
        <v>1.4</v>
      </c>
      <c r="E72">
        <v>13156</v>
      </c>
      <c r="F72" s="2">
        <v>1.4</v>
      </c>
      <c r="G72" s="2">
        <v>0</v>
      </c>
      <c r="H72" s="2">
        <v>1.41</v>
      </c>
      <c r="I72">
        <v>13156</v>
      </c>
      <c r="J72" s="2">
        <v>1.41</v>
      </c>
      <c r="K72" s="2">
        <v>0</v>
      </c>
      <c r="L72" s="2">
        <v>1.42</v>
      </c>
      <c r="M72">
        <v>13156</v>
      </c>
    </row>
    <row r="73" spans="1:13" x14ac:dyDescent="0.25">
      <c r="A73" t="s">
        <v>75</v>
      </c>
      <c r="B73" s="2">
        <v>0.86</v>
      </c>
      <c r="C73" s="2">
        <v>0</v>
      </c>
      <c r="D73" s="2">
        <v>0.87</v>
      </c>
      <c r="E73">
        <v>13944</v>
      </c>
      <c r="F73" s="2">
        <v>0.86</v>
      </c>
      <c r="G73" s="2">
        <v>0</v>
      </c>
      <c r="H73" s="2">
        <v>0.87</v>
      </c>
      <c r="I73">
        <v>13944</v>
      </c>
      <c r="J73" s="2">
        <v>0.86</v>
      </c>
      <c r="K73" s="2">
        <v>0</v>
      </c>
      <c r="L73" s="2">
        <v>0.87</v>
      </c>
      <c r="M73">
        <v>13944</v>
      </c>
    </row>
    <row r="74" spans="1:13" x14ac:dyDescent="0.25">
      <c r="A74" t="s">
        <v>76</v>
      </c>
      <c r="B74" s="2">
        <v>0.05</v>
      </c>
      <c r="C74" s="2">
        <v>0</v>
      </c>
      <c r="D74" s="2">
        <v>0.05</v>
      </c>
      <c r="E74">
        <v>4768</v>
      </c>
      <c r="F74" s="2">
        <v>0.05</v>
      </c>
      <c r="G74" s="2">
        <v>0</v>
      </c>
      <c r="H74" s="2">
        <v>0.05</v>
      </c>
      <c r="I74">
        <v>4768</v>
      </c>
      <c r="J74" s="2">
        <v>0.05</v>
      </c>
      <c r="K74" s="2">
        <v>0</v>
      </c>
      <c r="L74" s="2">
        <v>0.05</v>
      </c>
      <c r="M74">
        <v>4768</v>
      </c>
    </row>
    <row r="75" spans="1:13" x14ac:dyDescent="0.25">
      <c r="A75" t="s">
        <v>77</v>
      </c>
      <c r="B75" s="2">
        <v>0.06</v>
      </c>
      <c r="C75" s="2">
        <v>0</v>
      </c>
      <c r="D75" s="2">
        <v>0.06</v>
      </c>
      <c r="E75">
        <v>5596</v>
      </c>
      <c r="F75" s="2">
        <v>0.05</v>
      </c>
      <c r="G75" s="2">
        <v>0</v>
      </c>
      <c r="H75" s="2">
        <v>0.06</v>
      </c>
      <c r="I75">
        <v>5596</v>
      </c>
      <c r="J75" s="2">
        <v>0.06</v>
      </c>
      <c r="K75" s="2">
        <v>0</v>
      </c>
      <c r="L75" s="2">
        <v>0.06</v>
      </c>
      <c r="M75">
        <v>5596</v>
      </c>
    </row>
    <row r="76" spans="1:13" x14ac:dyDescent="0.25">
      <c r="A76" t="s">
        <v>78</v>
      </c>
      <c r="B76" s="2">
        <v>1.1599999999999999</v>
      </c>
      <c r="C76" s="2">
        <v>0.04</v>
      </c>
      <c r="D76" s="2">
        <v>1.2</v>
      </c>
      <c r="E76">
        <v>102172</v>
      </c>
      <c r="F76" s="2">
        <v>1.1399999999999999</v>
      </c>
      <c r="G76" s="2">
        <v>0.06</v>
      </c>
      <c r="H76" s="2">
        <v>1.21</v>
      </c>
      <c r="I76">
        <v>102172</v>
      </c>
      <c r="J76" s="2">
        <v>1.1399999999999999</v>
      </c>
      <c r="K76" s="2">
        <v>0.06</v>
      </c>
      <c r="L76" s="2">
        <v>1.21</v>
      </c>
      <c r="M76">
        <v>102172</v>
      </c>
    </row>
    <row r="77" spans="1:13" x14ac:dyDescent="0.25">
      <c r="A77" t="s">
        <v>79</v>
      </c>
      <c r="B77" s="2">
        <v>23.12</v>
      </c>
      <c r="C77" s="2">
        <v>0.56000000000000005</v>
      </c>
      <c r="D77" s="2">
        <v>23.7</v>
      </c>
      <c r="E77">
        <v>361660</v>
      </c>
      <c r="F77" s="2">
        <v>23.25</v>
      </c>
      <c r="G77" s="2">
        <v>0.54</v>
      </c>
      <c r="H77" s="2">
        <v>23.8</v>
      </c>
      <c r="I77">
        <v>361660</v>
      </c>
      <c r="J77" s="2">
        <v>23.07</v>
      </c>
      <c r="K77" s="2">
        <v>0.53</v>
      </c>
      <c r="L77" s="2">
        <v>23.62</v>
      </c>
      <c r="M77">
        <v>361660</v>
      </c>
    </row>
    <row r="78" spans="1:13" x14ac:dyDescent="0.25">
      <c r="A78" t="s">
        <v>80</v>
      </c>
      <c r="B78" s="2">
        <v>0.03</v>
      </c>
      <c r="C78" s="2">
        <v>0</v>
      </c>
      <c r="D78" s="2">
        <v>0.03</v>
      </c>
      <c r="E78">
        <v>4740</v>
      </c>
      <c r="F78" s="2">
        <v>0.03</v>
      </c>
      <c r="G78" s="2">
        <v>0</v>
      </c>
      <c r="H78" s="2">
        <v>0.03</v>
      </c>
      <c r="I78">
        <v>4740</v>
      </c>
      <c r="J78" s="2">
        <v>0.03</v>
      </c>
      <c r="K78" s="2">
        <v>0</v>
      </c>
      <c r="L78" s="2">
        <v>0.03</v>
      </c>
      <c r="M78">
        <v>4740</v>
      </c>
    </row>
    <row r="79" spans="1:13" x14ac:dyDescent="0.25">
      <c r="A79" t="s">
        <v>81</v>
      </c>
      <c r="B79" s="2">
        <v>0.11</v>
      </c>
      <c r="C79" s="2">
        <v>0</v>
      </c>
      <c r="D79" s="2">
        <v>0.12</v>
      </c>
      <c r="E79">
        <v>11804</v>
      </c>
      <c r="F79" s="2">
        <v>0.11</v>
      </c>
      <c r="G79" s="2">
        <v>0</v>
      </c>
      <c r="H79" s="2">
        <v>0.12</v>
      </c>
      <c r="I79">
        <v>11804</v>
      </c>
      <c r="J79" s="2">
        <v>0.1</v>
      </c>
      <c r="K79" s="2">
        <v>0.01</v>
      </c>
      <c r="L79" s="2">
        <v>0.12</v>
      </c>
      <c r="M79">
        <v>11804</v>
      </c>
    </row>
    <row r="80" spans="1:13" x14ac:dyDescent="0.25">
      <c r="A80" t="s">
        <v>82</v>
      </c>
      <c r="B80" s="2">
        <v>0.04</v>
      </c>
      <c r="C80" s="2">
        <v>0</v>
      </c>
      <c r="D80" s="2">
        <v>0.04</v>
      </c>
      <c r="E80">
        <v>5012</v>
      </c>
      <c r="F80" s="2">
        <v>0.04</v>
      </c>
      <c r="G80" s="2">
        <v>0</v>
      </c>
      <c r="H80" s="2">
        <v>0.04</v>
      </c>
      <c r="I80">
        <v>5012</v>
      </c>
      <c r="J80" s="2">
        <v>0.04</v>
      </c>
      <c r="K80" s="2">
        <v>0</v>
      </c>
      <c r="L80" s="2">
        <v>0.04</v>
      </c>
      <c r="M80">
        <v>5012</v>
      </c>
    </row>
    <row r="81" spans="1:13" x14ac:dyDescent="0.25">
      <c r="A81" t="s">
        <v>83</v>
      </c>
      <c r="B81" s="2">
        <v>2.4500000000000002</v>
      </c>
      <c r="C81" s="2">
        <v>0.04</v>
      </c>
      <c r="D81" s="2">
        <v>2.5</v>
      </c>
      <c r="E81">
        <v>32040</v>
      </c>
      <c r="F81" s="2">
        <v>2.46</v>
      </c>
      <c r="G81" s="2">
        <v>0.03</v>
      </c>
      <c r="H81" s="2">
        <v>2.5</v>
      </c>
      <c r="I81">
        <v>32040</v>
      </c>
      <c r="J81" s="2">
        <v>2.46</v>
      </c>
      <c r="K81" s="2">
        <v>0.03</v>
      </c>
      <c r="L81" s="2">
        <v>2.5</v>
      </c>
      <c r="M81">
        <v>32040</v>
      </c>
    </row>
    <row r="82" spans="1:13" x14ac:dyDescent="0.25">
      <c r="A82" t="s">
        <v>84</v>
      </c>
      <c r="B82" s="2">
        <v>0.82</v>
      </c>
      <c r="C82" s="2">
        <v>0</v>
      </c>
      <c r="D82" s="2">
        <v>0.82</v>
      </c>
      <c r="E82">
        <v>6888</v>
      </c>
      <c r="F82" s="2">
        <v>0.82</v>
      </c>
      <c r="G82" s="2">
        <v>0</v>
      </c>
      <c r="H82" s="2">
        <v>0.83</v>
      </c>
      <c r="I82">
        <v>6888</v>
      </c>
      <c r="J82" s="2">
        <v>0.85</v>
      </c>
      <c r="K82" s="2">
        <v>0</v>
      </c>
      <c r="L82" s="2">
        <v>0.85</v>
      </c>
      <c r="M82">
        <v>6888</v>
      </c>
    </row>
    <row r="83" spans="1:13" x14ac:dyDescent="0.25">
      <c r="A83" t="s">
        <v>85</v>
      </c>
      <c r="B83" s="2">
        <v>3.79</v>
      </c>
      <c r="C83" s="2">
        <v>0.06</v>
      </c>
      <c r="D83" s="2">
        <v>3.86</v>
      </c>
      <c r="E83">
        <v>97516</v>
      </c>
      <c r="F83" s="2">
        <v>3.72</v>
      </c>
      <c r="G83" s="2">
        <v>0.08</v>
      </c>
      <c r="H83" s="2">
        <v>3.81</v>
      </c>
      <c r="I83">
        <v>97516</v>
      </c>
      <c r="J83" s="2">
        <v>3.76</v>
      </c>
      <c r="K83" s="2">
        <v>0.06</v>
      </c>
      <c r="L83" s="2">
        <v>3.82</v>
      </c>
      <c r="M83">
        <v>97516</v>
      </c>
    </row>
    <row r="84" spans="1:13" x14ac:dyDescent="0.25">
      <c r="A84" t="s">
        <v>86</v>
      </c>
      <c r="B84" s="2">
        <v>35.08</v>
      </c>
      <c r="C84" s="2">
        <v>0.48</v>
      </c>
      <c r="D84" s="2">
        <v>35.58</v>
      </c>
      <c r="E84">
        <v>280424</v>
      </c>
      <c r="F84" s="2">
        <v>34.770000000000003</v>
      </c>
      <c r="G84" s="2">
        <v>0.43</v>
      </c>
      <c r="H84" s="2">
        <v>35.229999999999997</v>
      </c>
      <c r="I84">
        <v>280424</v>
      </c>
      <c r="J84" s="2">
        <v>34.74</v>
      </c>
      <c r="K84" s="2">
        <v>0.45</v>
      </c>
      <c r="L84" s="2">
        <v>35.22</v>
      </c>
      <c r="M84">
        <v>280424</v>
      </c>
    </row>
    <row r="85" spans="1:13" x14ac:dyDescent="0.25">
      <c r="A85" t="s">
        <v>87</v>
      </c>
      <c r="B85" s="2">
        <v>0.03</v>
      </c>
      <c r="C85" s="2">
        <v>0</v>
      </c>
      <c r="D85" s="2">
        <v>0.03</v>
      </c>
      <c r="E85">
        <v>4744</v>
      </c>
      <c r="F85" s="2">
        <v>0.03</v>
      </c>
      <c r="G85" s="2">
        <v>0</v>
      </c>
      <c r="H85" s="2">
        <v>0.03</v>
      </c>
      <c r="I85">
        <v>4744</v>
      </c>
      <c r="J85" s="2">
        <v>0.03</v>
      </c>
      <c r="K85" s="2">
        <v>0</v>
      </c>
      <c r="L85" s="2">
        <v>0.03</v>
      </c>
      <c r="M85">
        <v>4744</v>
      </c>
    </row>
    <row r="86" spans="1:13" x14ac:dyDescent="0.25">
      <c r="A86" t="s">
        <v>88</v>
      </c>
      <c r="B86" s="2">
        <v>0.11</v>
      </c>
      <c r="C86" s="2">
        <v>0</v>
      </c>
      <c r="D86" s="2">
        <v>0.11</v>
      </c>
      <c r="E86">
        <v>4872</v>
      </c>
      <c r="F86" s="2">
        <v>0.11</v>
      </c>
      <c r="G86" s="2">
        <v>0</v>
      </c>
      <c r="H86" s="2">
        <v>0.11</v>
      </c>
      <c r="I86">
        <v>4872</v>
      </c>
      <c r="J86" s="2">
        <v>0.11</v>
      </c>
      <c r="K86" s="2">
        <v>0</v>
      </c>
      <c r="L86" s="2">
        <v>0.11</v>
      </c>
      <c r="M86">
        <v>4872</v>
      </c>
    </row>
    <row r="87" spans="1:13" x14ac:dyDescent="0.25">
      <c r="A87" t="s">
        <v>89</v>
      </c>
      <c r="B87" s="2">
        <v>0.94</v>
      </c>
      <c r="C87" s="2">
        <v>0</v>
      </c>
      <c r="D87" s="2">
        <v>0.94</v>
      </c>
      <c r="E87">
        <v>19264</v>
      </c>
      <c r="F87" s="2">
        <v>0.93</v>
      </c>
      <c r="G87" s="2">
        <v>0.02</v>
      </c>
      <c r="H87" s="2">
        <v>0.95</v>
      </c>
      <c r="I87">
        <v>19264</v>
      </c>
      <c r="J87" s="2">
        <v>0.95</v>
      </c>
      <c r="K87" s="2">
        <v>0.01</v>
      </c>
      <c r="L87" s="2">
        <v>0.96</v>
      </c>
      <c r="M87">
        <v>19264</v>
      </c>
    </row>
    <row r="88" spans="1:13" x14ac:dyDescent="0.25">
      <c r="A88" t="s">
        <v>90</v>
      </c>
      <c r="B88" s="2">
        <v>2.96</v>
      </c>
      <c r="C88" s="2">
        <v>0.14000000000000001</v>
      </c>
      <c r="D88" s="2">
        <v>3.1</v>
      </c>
      <c r="E88">
        <v>190796</v>
      </c>
      <c r="F88" s="2">
        <v>2.92</v>
      </c>
      <c r="G88" s="2">
        <v>0.16</v>
      </c>
      <c r="H88" s="2">
        <v>3.09</v>
      </c>
      <c r="I88">
        <v>190796</v>
      </c>
      <c r="J88" s="2">
        <v>2.96</v>
      </c>
      <c r="K88" s="2">
        <v>0.14000000000000001</v>
      </c>
      <c r="L88" s="2">
        <v>3.11</v>
      </c>
      <c r="M88">
        <v>190796</v>
      </c>
    </row>
    <row r="89" spans="1:13" x14ac:dyDescent="0.25">
      <c r="A89" t="s">
        <v>91</v>
      </c>
      <c r="B89" s="2">
        <v>4.63</v>
      </c>
      <c r="C89" s="2">
        <v>0.12</v>
      </c>
      <c r="D89" s="2">
        <v>4.76</v>
      </c>
      <c r="E89">
        <v>136004</v>
      </c>
      <c r="F89" s="2">
        <v>4.62</v>
      </c>
      <c r="G89" s="2">
        <v>0.15</v>
      </c>
      <c r="H89" s="2">
        <v>4.78</v>
      </c>
      <c r="I89">
        <v>136004</v>
      </c>
      <c r="J89" s="2">
        <v>4.63</v>
      </c>
      <c r="K89" s="2">
        <v>0.13</v>
      </c>
      <c r="L89" s="2">
        <v>4.7699999999999996</v>
      </c>
      <c r="M89">
        <v>136004</v>
      </c>
    </row>
    <row r="90" spans="1:13" x14ac:dyDescent="0.25">
      <c r="A90" t="s">
        <v>92</v>
      </c>
      <c r="B90" s="2">
        <v>0.03</v>
      </c>
      <c r="C90" s="2">
        <v>0</v>
      </c>
      <c r="D90" s="2">
        <v>0.03</v>
      </c>
      <c r="E90">
        <v>4744</v>
      </c>
      <c r="F90" s="2">
        <v>0.02</v>
      </c>
      <c r="G90" s="2">
        <v>0</v>
      </c>
      <c r="H90" s="2">
        <v>0.03</v>
      </c>
      <c r="I90">
        <v>4744</v>
      </c>
      <c r="J90" s="2">
        <v>0.02</v>
      </c>
      <c r="K90" s="2">
        <v>0</v>
      </c>
      <c r="L90" s="2">
        <v>0.03</v>
      </c>
      <c r="M90">
        <v>4744</v>
      </c>
    </row>
    <row r="91" spans="1:13" x14ac:dyDescent="0.25">
      <c r="A91" t="s">
        <v>93</v>
      </c>
      <c r="B91" s="2">
        <v>0.03</v>
      </c>
      <c r="C91" s="2">
        <v>0</v>
      </c>
      <c r="D91" s="2">
        <v>0.03</v>
      </c>
      <c r="E91">
        <v>4752</v>
      </c>
      <c r="F91" s="2">
        <v>0.03</v>
      </c>
      <c r="G91" s="2">
        <v>0</v>
      </c>
      <c r="H91" s="2">
        <v>0.03</v>
      </c>
      <c r="I91">
        <v>4752</v>
      </c>
      <c r="J91" s="2">
        <v>0.03</v>
      </c>
      <c r="K91" s="2">
        <v>0</v>
      </c>
      <c r="L91" s="2">
        <v>0.03</v>
      </c>
      <c r="M91">
        <v>4752</v>
      </c>
    </row>
    <row r="92" spans="1:13" x14ac:dyDescent="0.25">
      <c r="A92" t="s">
        <v>94</v>
      </c>
      <c r="B92" s="2">
        <v>0.03</v>
      </c>
      <c r="C92" s="2">
        <v>0</v>
      </c>
      <c r="D92" s="2">
        <v>0.03</v>
      </c>
      <c r="E92">
        <v>4752</v>
      </c>
      <c r="F92" s="2">
        <v>0.03</v>
      </c>
      <c r="G92" s="2">
        <v>0</v>
      </c>
      <c r="H92" s="2">
        <v>0.03</v>
      </c>
      <c r="I92">
        <v>4752</v>
      </c>
      <c r="J92" s="2">
        <v>0.03</v>
      </c>
      <c r="K92" s="2">
        <v>0</v>
      </c>
      <c r="L92" s="2">
        <v>0.03</v>
      </c>
      <c r="M92">
        <v>4752</v>
      </c>
    </row>
    <row r="93" spans="1:13" x14ac:dyDescent="0.25">
      <c r="A93" t="s">
        <v>95</v>
      </c>
      <c r="B93" s="2">
        <v>0.03</v>
      </c>
      <c r="C93" s="2">
        <v>0</v>
      </c>
      <c r="D93" s="2">
        <v>0.03</v>
      </c>
      <c r="E93">
        <v>4756</v>
      </c>
      <c r="F93" s="2">
        <v>0.03</v>
      </c>
      <c r="G93" s="2">
        <v>0</v>
      </c>
      <c r="H93" s="2">
        <v>0.03</v>
      </c>
      <c r="I93">
        <v>4756</v>
      </c>
      <c r="J93" s="2">
        <v>0.03</v>
      </c>
      <c r="K93" s="2">
        <v>0</v>
      </c>
      <c r="L93" s="2">
        <v>0.03</v>
      </c>
      <c r="M93">
        <v>4756</v>
      </c>
    </row>
    <row r="94" spans="1:13" x14ac:dyDescent="0.25">
      <c r="A94" t="s">
        <v>96</v>
      </c>
      <c r="B94" s="2">
        <v>0.17</v>
      </c>
      <c r="C94" s="2">
        <v>0</v>
      </c>
      <c r="D94" s="2">
        <v>0.17</v>
      </c>
      <c r="E94">
        <v>5932</v>
      </c>
      <c r="F94" s="2">
        <v>0.16</v>
      </c>
      <c r="G94" s="2">
        <v>0</v>
      </c>
      <c r="H94" s="2">
        <v>0.17</v>
      </c>
      <c r="I94">
        <v>5932</v>
      </c>
      <c r="J94" s="2">
        <v>0.17</v>
      </c>
      <c r="K94" s="2">
        <v>0</v>
      </c>
      <c r="L94" s="2">
        <v>0.17</v>
      </c>
      <c r="M94">
        <v>5932</v>
      </c>
    </row>
    <row r="95" spans="1:13" x14ac:dyDescent="0.25">
      <c r="A95" t="s">
        <v>97</v>
      </c>
      <c r="B95" s="2">
        <v>0.03</v>
      </c>
      <c r="C95" s="2">
        <v>0</v>
      </c>
      <c r="D95" s="2">
        <v>0.03</v>
      </c>
      <c r="E95">
        <v>4744</v>
      </c>
      <c r="F95" s="2">
        <v>0.03</v>
      </c>
      <c r="G95" s="2">
        <v>0</v>
      </c>
      <c r="H95" s="2">
        <v>0.03</v>
      </c>
      <c r="I95">
        <v>4744</v>
      </c>
      <c r="J95" s="2">
        <v>0.02</v>
      </c>
      <c r="K95" s="2">
        <v>0</v>
      </c>
      <c r="L95" s="2">
        <v>0.03</v>
      </c>
      <c r="M95">
        <v>4744</v>
      </c>
    </row>
    <row r="96" spans="1:13" x14ac:dyDescent="0.25">
      <c r="A96" t="s">
        <v>98</v>
      </c>
      <c r="B96" s="2">
        <v>0.02</v>
      </c>
      <c r="C96" s="2">
        <v>0</v>
      </c>
      <c r="D96" s="2">
        <v>0.03</v>
      </c>
      <c r="E96">
        <v>4744</v>
      </c>
      <c r="F96" s="2">
        <v>0.03</v>
      </c>
      <c r="G96" s="2">
        <v>0</v>
      </c>
      <c r="H96" s="2">
        <v>0.03</v>
      </c>
      <c r="I96">
        <v>4744</v>
      </c>
      <c r="J96" s="2">
        <v>0.03</v>
      </c>
      <c r="K96" s="2">
        <v>0</v>
      </c>
      <c r="L96" s="2">
        <v>0.03</v>
      </c>
      <c r="M96">
        <v>4744</v>
      </c>
    </row>
    <row r="97" spans="1:13" x14ac:dyDescent="0.25">
      <c r="A97" t="s">
        <v>99</v>
      </c>
      <c r="B97" s="2">
        <v>0.67</v>
      </c>
      <c r="C97" s="2">
        <v>0.01</v>
      </c>
      <c r="D97" s="2">
        <v>0.69</v>
      </c>
      <c r="E97">
        <v>17364</v>
      </c>
      <c r="F97" s="2">
        <v>0.69</v>
      </c>
      <c r="G97" s="2">
        <v>0</v>
      </c>
      <c r="H97" s="2">
        <v>0.7</v>
      </c>
      <c r="I97">
        <v>17364</v>
      </c>
      <c r="J97" s="2">
        <v>0.69</v>
      </c>
      <c r="K97" s="2">
        <v>0</v>
      </c>
      <c r="L97" s="2">
        <v>0.7</v>
      </c>
      <c r="M97">
        <v>17364</v>
      </c>
    </row>
    <row r="98" spans="1:13" x14ac:dyDescent="0.25">
      <c r="A98" t="s">
        <v>100</v>
      </c>
      <c r="B98" s="2">
        <v>0.03</v>
      </c>
      <c r="C98" s="2">
        <v>0</v>
      </c>
      <c r="D98" s="2">
        <v>0.03</v>
      </c>
      <c r="E98">
        <v>4836</v>
      </c>
      <c r="F98" s="2">
        <v>0.03</v>
      </c>
      <c r="G98" s="2">
        <v>0</v>
      </c>
      <c r="H98" s="2">
        <v>0.03</v>
      </c>
      <c r="I98">
        <v>4836</v>
      </c>
      <c r="J98" s="2">
        <v>0.03</v>
      </c>
      <c r="K98" s="2">
        <v>0</v>
      </c>
      <c r="L98" s="2">
        <v>0.03</v>
      </c>
      <c r="M98">
        <v>4836</v>
      </c>
    </row>
    <row r="99" spans="1:13" x14ac:dyDescent="0.25">
      <c r="A99" t="s">
        <v>101</v>
      </c>
      <c r="B99" s="2">
        <v>2.75</v>
      </c>
      <c r="C99" s="2">
        <v>0</v>
      </c>
      <c r="D99" s="2">
        <v>2.76</v>
      </c>
      <c r="E99">
        <v>20884</v>
      </c>
      <c r="F99" s="2">
        <v>2.74</v>
      </c>
      <c r="G99" s="2">
        <v>0.01</v>
      </c>
      <c r="H99" s="2">
        <v>2.76</v>
      </c>
      <c r="I99">
        <v>20884</v>
      </c>
      <c r="J99" s="2">
        <v>2.71</v>
      </c>
      <c r="K99" s="2">
        <v>0.02</v>
      </c>
      <c r="L99" s="2">
        <v>2.73</v>
      </c>
      <c r="M99">
        <v>20884</v>
      </c>
    </row>
    <row r="100" spans="1:13" x14ac:dyDescent="0.25">
      <c r="A100" t="s">
        <v>102</v>
      </c>
      <c r="B100" s="2">
        <v>0.03</v>
      </c>
      <c r="C100" s="2">
        <v>0</v>
      </c>
      <c r="D100" s="2">
        <v>0.03</v>
      </c>
      <c r="E100">
        <v>4744</v>
      </c>
      <c r="F100" s="2">
        <v>0.03</v>
      </c>
      <c r="G100" s="2">
        <v>0</v>
      </c>
      <c r="H100" s="2">
        <v>0.03</v>
      </c>
      <c r="I100">
        <v>4744</v>
      </c>
      <c r="J100" s="2">
        <v>0.02</v>
      </c>
      <c r="K100" s="2">
        <v>0</v>
      </c>
      <c r="L100" s="2">
        <v>0.03</v>
      </c>
      <c r="M100">
        <v>4744</v>
      </c>
    </row>
    <row r="101" spans="1:13" x14ac:dyDescent="0.25">
      <c r="A101" t="s">
        <v>103</v>
      </c>
      <c r="B101" s="2">
        <v>0.98</v>
      </c>
      <c r="C101" s="2">
        <v>0</v>
      </c>
      <c r="D101" s="2">
        <v>0.98</v>
      </c>
      <c r="E101">
        <v>8156</v>
      </c>
      <c r="F101" s="2">
        <v>0.97</v>
      </c>
      <c r="G101" s="2">
        <v>0</v>
      </c>
      <c r="H101" s="2">
        <v>0.97</v>
      </c>
      <c r="I101">
        <v>8156</v>
      </c>
      <c r="J101" s="2">
        <v>0.96</v>
      </c>
      <c r="K101" s="2">
        <v>0</v>
      </c>
      <c r="L101" s="2">
        <v>0.97</v>
      </c>
      <c r="M101">
        <v>8156</v>
      </c>
    </row>
    <row r="102" spans="1:13" x14ac:dyDescent="0.25">
      <c r="A102" t="s">
        <v>104</v>
      </c>
      <c r="B102" s="2">
        <v>1.46</v>
      </c>
      <c r="C102" s="2">
        <v>0</v>
      </c>
      <c r="D102" s="2">
        <v>1.47</v>
      </c>
      <c r="E102">
        <v>19376</v>
      </c>
      <c r="F102" s="2">
        <v>1.45</v>
      </c>
      <c r="G102" s="2">
        <v>0</v>
      </c>
      <c r="H102" s="2">
        <v>1.46</v>
      </c>
      <c r="I102">
        <v>19376</v>
      </c>
      <c r="J102" s="2">
        <v>1.47</v>
      </c>
      <c r="K102" s="2">
        <v>0</v>
      </c>
      <c r="L102" s="2">
        <v>1.48</v>
      </c>
      <c r="M102">
        <v>19376</v>
      </c>
    </row>
    <row r="103" spans="1:13" x14ac:dyDescent="0.25">
      <c r="A103" t="s">
        <v>105</v>
      </c>
      <c r="B103" s="2">
        <v>0.04</v>
      </c>
      <c r="C103" s="2">
        <v>0</v>
      </c>
      <c r="D103" s="2">
        <v>0.04</v>
      </c>
      <c r="E103">
        <v>4912</v>
      </c>
      <c r="F103" s="2">
        <v>0.03</v>
      </c>
      <c r="G103" s="2">
        <v>0</v>
      </c>
      <c r="H103" s="2">
        <v>0.04</v>
      </c>
      <c r="I103">
        <v>4912</v>
      </c>
      <c r="J103" s="2">
        <v>0.04</v>
      </c>
      <c r="K103" s="2">
        <v>0</v>
      </c>
      <c r="L103" s="2">
        <v>0.04</v>
      </c>
      <c r="M103">
        <v>4912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5D4CD-8637-49F2-B76C-F694F6FCC4D4}">
  <sheetPr codeName="Sheet9"/>
  <dimension ref="A1:M84"/>
  <sheetViews>
    <sheetView workbookViewId="0">
      <selection activeCell="A2" sqref="A2:A84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5.36</v>
      </c>
      <c r="C2" s="2">
        <v>0.04</v>
      </c>
      <c r="D2" s="2">
        <v>5.42</v>
      </c>
      <c r="E2">
        <v>30076</v>
      </c>
      <c r="F2" s="2">
        <v>5.35</v>
      </c>
      <c r="G2" s="2">
        <v>0.04</v>
      </c>
      <c r="H2" s="2">
        <v>5.4</v>
      </c>
      <c r="I2">
        <v>30076</v>
      </c>
      <c r="J2" s="2">
        <v>5.07</v>
      </c>
      <c r="K2" s="2">
        <v>0.04</v>
      </c>
      <c r="L2" s="2">
        <v>5.12</v>
      </c>
      <c r="M2">
        <v>30076</v>
      </c>
    </row>
    <row r="3" spans="1:13" x14ac:dyDescent="0.25">
      <c r="A3" t="s">
        <v>7</v>
      </c>
      <c r="B3" s="2">
        <v>0.4</v>
      </c>
      <c r="C3" s="2">
        <v>0</v>
      </c>
      <c r="D3" s="2">
        <v>0.4</v>
      </c>
      <c r="E3">
        <v>6436</v>
      </c>
      <c r="F3" s="2">
        <v>0.38</v>
      </c>
      <c r="G3" s="2">
        <v>0</v>
      </c>
      <c r="H3" s="2">
        <v>0.38</v>
      </c>
      <c r="I3">
        <v>6436</v>
      </c>
      <c r="J3" s="2">
        <v>0.37</v>
      </c>
      <c r="K3" s="2">
        <v>0</v>
      </c>
      <c r="L3" s="2">
        <v>0.38</v>
      </c>
      <c r="M3">
        <v>6436</v>
      </c>
    </row>
    <row r="4" spans="1:13" x14ac:dyDescent="0.25">
      <c r="A4" t="s">
        <v>8</v>
      </c>
      <c r="B4" s="2">
        <v>37.5</v>
      </c>
      <c r="C4" s="2">
        <v>0.45</v>
      </c>
      <c r="D4" s="2">
        <v>37.97</v>
      </c>
      <c r="E4">
        <v>299664</v>
      </c>
      <c r="F4" s="2">
        <v>37.44</v>
      </c>
      <c r="G4" s="2">
        <v>0.39</v>
      </c>
      <c r="H4" s="2">
        <v>37.86</v>
      </c>
      <c r="I4">
        <v>299664</v>
      </c>
      <c r="J4" s="2">
        <v>37.380000000000003</v>
      </c>
      <c r="K4" s="2">
        <v>0.34</v>
      </c>
      <c r="L4" s="2">
        <v>37.74</v>
      </c>
      <c r="M4">
        <v>299664</v>
      </c>
    </row>
    <row r="5" spans="1:13" x14ac:dyDescent="0.25">
      <c r="A5" t="s">
        <v>9</v>
      </c>
      <c r="B5" s="2">
        <v>0.44</v>
      </c>
      <c r="C5" s="2">
        <v>0</v>
      </c>
      <c r="D5" s="2">
        <v>0.45</v>
      </c>
      <c r="E5">
        <v>6464</v>
      </c>
      <c r="F5" s="2">
        <v>0.45</v>
      </c>
      <c r="G5" s="2">
        <v>0</v>
      </c>
      <c r="H5" s="2">
        <v>0.46</v>
      </c>
      <c r="I5">
        <v>6464</v>
      </c>
      <c r="J5" s="2">
        <v>0.45</v>
      </c>
      <c r="K5" s="2">
        <v>0</v>
      </c>
      <c r="L5" s="2">
        <v>0.46</v>
      </c>
      <c r="M5">
        <v>6464</v>
      </c>
    </row>
    <row r="6" spans="1:13" x14ac:dyDescent="0.25">
      <c r="A6" t="s">
        <v>10</v>
      </c>
      <c r="B6" s="2">
        <v>4.82</v>
      </c>
      <c r="C6" s="2">
        <v>0.04</v>
      </c>
      <c r="D6" s="2">
        <v>4.88</v>
      </c>
      <c r="E6">
        <v>34048</v>
      </c>
      <c r="F6" s="2">
        <v>4.83</v>
      </c>
      <c r="G6" s="2">
        <v>0.04</v>
      </c>
      <c r="H6" s="2">
        <v>4.88</v>
      </c>
      <c r="I6">
        <v>34044</v>
      </c>
      <c r="J6" s="2">
        <v>4.83</v>
      </c>
      <c r="K6" s="2">
        <v>0.03</v>
      </c>
      <c r="L6" s="2">
        <v>4.87</v>
      </c>
      <c r="M6">
        <v>34036</v>
      </c>
    </row>
    <row r="7" spans="1:13" x14ac:dyDescent="0.25">
      <c r="A7" t="s">
        <v>11</v>
      </c>
      <c r="B7" s="2">
        <v>16.04</v>
      </c>
      <c r="C7" s="2">
        <v>0.04</v>
      </c>
      <c r="D7" s="2">
        <v>16.100000000000001</v>
      </c>
      <c r="E7">
        <v>52388</v>
      </c>
      <c r="F7" s="2">
        <v>15.83</v>
      </c>
      <c r="G7" s="2">
        <v>0.03</v>
      </c>
      <c r="H7" s="2">
        <v>15.87</v>
      </c>
      <c r="I7">
        <v>52388</v>
      </c>
      <c r="J7" s="2">
        <v>15.7</v>
      </c>
      <c r="K7" s="2">
        <v>0.04</v>
      </c>
      <c r="L7" s="2">
        <v>15.75</v>
      </c>
      <c r="M7">
        <v>52388</v>
      </c>
    </row>
    <row r="8" spans="1:13" x14ac:dyDescent="0.25">
      <c r="A8" t="s">
        <v>12</v>
      </c>
      <c r="B8" s="2">
        <v>21.04</v>
      </c>
      <c r="C8" s="2">
        <v>0.1</v>
      </c>
      <c r="D8" s="2">
        <v>21.16</v>
      </c>
      <c r="E8">
        <v>94488</v>
      </c>
      <c r="F8" s="2">
        <v>21.16</v>
      </c>
      <c r="G8" s="2">
        <v>0.08</v>
      </c>
      <c r="H8" s="2">
        <v>21.25</v>
      </c>
      <c r="I8">
        <v>94488</v>
      </c>
      <c r="J8" s="2">
        <v>21.25</v>
      </c>
      <c r="K8" s="2">
        <v>0.1</v>
      </c>
      <c r="L8" s="2">
        <v>21.36</v>
      </c>
      <c r="M8">
        <v>94488</v>
      </c>
    </row>
    <row r="9" spans="1:13" x14ac:dyDescent="0.25">
      <c r="A9" t="s">
        <v>13</v>
      </c>
      <c r="B9" s="2">
        <v>18.579999999999998</v>
      </c>
      <c r="C9" s="2">
        <v>7.0000000000000007E-2</v>
      </c>
      <c r="D9" s="2">
        <v>18.66</v>
      </c>
      <c r="E9">
        <v>113580</v>
      </c>
      <c r="F9" s="2">
        <v>18.47</v>
      </c>
      <c r="G9" s="2">
        <v>0.1</v>
      </c>
      <c r="H9" s="2">
        <v>18.579999999999998</v>
      </c>
      <c r="I9">
        <v>113580</v>
      </c>
      <c r="J9" s="2">
        <v>18.46</v>
      </c>
      <c r="K9" s="2">
        <v>0.13</v>
      </c>
      <c r="L9" s="2">
        <v>18.600000000000001</v>
      </c>
      <c r="M9">
        <v>113580</v>
      </c>
    </row>
    <row r="10" spans="1:13" x14ac:dyDescent="0.25">
      <c r="A10" t="s">
        <v>14</v>
      </c>
      <c r="B10" s="2">
        <v>18.48</v>
      </c>
      <c r="C10" s="2">
        <v>7.0000000000000007E-2</v>
      </c>
      <c r="D10" s="2">
        <v>18.57</v>
      </c>
      <c r="E10">
        <v>113592</v>
      </c>
      <c r="F10" s="2">
        <v>18.52</v>
      </c>
      <c r="G10" s="2">
        <v>0.1</v>
      </c>
      <c r="H10" s="2">
        <v>18.63</v>
      </c>
      <c r="I10">
        <v>113592</v>
      </c>
      <c r="J10" s="2">
        <v>18.72</v>
      </c>
      <c r="K10" s="2">
        <v>0.12</v>
      </c>
      <c r="L10" s="2">
        <v>18.86</v>
      </c>
      <c r="M10">
        <v>113592</v>
      </c>
    </row>
    <row r="11" spans="1:13" x14ac:dyDescent="0.25">
      <c r="A11" t="s">
        <v>15</v>
      </c>
      <c r="B11" s="2">
        <v>0.39</v>
      </c>
      <c r="C11" s="2">
        <v>0</v>
      </c>
      <c r="D11" s="2">
        <v>0.4</v>
      </c>
      <c r="E11">
        <v>6432</v>
      </c>
      <c r="F11" s="2">
        <v>0.37</v>
      </c>
      <c r="G11" s="2">
        <v>0</v>
      </c>
      <c r="H11" s="2">
        <v>0.37</v>
      </c>
      <c r="I11">
        <v>6432</v>
      </c>
      <c r="J11" s="2">
        <v>0.38</v>
      </c>
      <c r="K11" s="2">
        <v>0</v>
      </c>
      <c r="L11" s="2">
        <v>0.38</v>
      </c>
      <c r="M11">
        <v>6432</v>
      </c>
    </row>
    <row r="12" spans="1:13" x14ac:dyDescent="0.25">
      <c r="A12" t="s">
        <v>16</v>
      </c>
      <c r="B12" s="2">
        <v>0.38</v>
      </c>
      <c r="C12" s="2">
        <v>0</v>
      </c>
      <c r="D12" s="2">
        <v>0.38</v>
      </c>
      <c r="E12">
        <v>6432</v>
      </c>
      <c r="F12" s="2">
        <v>0.38</v>
      </c>
      <c r="G12" s="2">
        <v>0</v>
      </c>
      <c r="H12" s="2">
        <v>0.38</v>
      </c>
      <c r="I12">
        <v>6432</v>
      </c>
      <c r="J12" s="2">
        <v>0.38</v>
      </c>
      <c r="K12" s="2">
        <v>0</v>
      </c>
      <c r="L12" s="2">
        <v>0.38</v>
      </c>
      <c r="M12">
        <v>6432</v>
      </c>
    </row>
    <row r="13" spans="1:13" x14ac:dyDescent="0.25">
      <c r="A13" t="s">
        <v>17</v>
      </c>
      <c r="B13" s="2">
        <v>0.38</v>
      </c>
      <c r="C13" s="2">
        <v>0</v>
      </c>
      <c r="D13" s="2">
        <v>0.38</v>
      </c>
      <c r="E13">
        <v>6436</v>
      </c>
      <c r="F13" s="2">
        <v>0.38</v>
      </c>
      <c r="G13" s="2">
        <v>0</v>
      </c>
      <c r="H13" s="2">
        <v>0.38</v>
      </c>
      <c r="I13">
        <v>6436</v>
      </c>
      <c r="J13" s="2">
        <v>0.39</v>
      </c>
      <c r="K13" s="2">
        <v>0</v>
      </c>
      <c r="L13" s="2">
        <v>0.39</v>
      </c>
      <c r="M13">
        <v>6436</v>
      </c>
    </row>
    <row r="14" spans="1:13" x14ac:dyDescent="0.25">
      <c r="A14" t="s">
        <v>19</v>
      </c>
      <c r="B14" s="2">
        <v>18.600000000000001</v>
      </c>
      <c r="C14" s="2">
        <v>0.04</v>
      </c>
      <c r="D14" s="2">
        <v>18.66</v>
      </c>
      <c r="E14">
        <v>35664</v>
      </c>
      <c r="F14" s="2">
        <v>18.649999999999999</v>
      </c>
      <c r="G14" s="2">
        <v>0.05</v>
      </c>
      <c r="H14" s="2">
        <v>18.71</v>
      </c>
      <c r="I14">
        <v>35664</v>
      </c>
      <c r="J14" s="2">
        <v>18.54</v>
      </c>
      <c r="K14" s="2">
        <v>0.05</v>
      </c>
      <c r="L14" s="2">
        <v>18.600000000000001</v>
      </c>
      <c r="M14">
        <v>35664</v>
      </c>
    </row>
    <row r="15" spans="1:13" x14ac:dyDescent="0.25">
      <c r="A15" t="s">
        <v>20</v>
      </c>
      <c r="B15" s="2">
        <v>0.4</v>
      </c>
      <c r="C15" s="2">
        <v>0</v>
      </c>
      <c r="D15" s="2">
        <v>0.41</v>
      </c>
      <c r="E15">
        <v>6432</v>
      </c>
      <c r="F15" s="2">
        <v>0.41</v>
      </c>
      <c r="G15" s="2">
        <v>0</v>
      </c>
      <c r="H15" s="2">
        <v>0.41</v>
      </c>
      <c r="I15">
        <v>6432</v>
      </c>
      <c r="J15" s="2">
        <v>0.41</v>
      </c>
      <c r="K15" s="2">
        <v>0</v>
      </c>
      <c r="L15" s="2">
        <v>0.41</v>
      </c>
      <c r="M15">
        <v>6432</v>
      </c>
    </row>
    <row r="16" spans="1:13" x14ac:dyDescent="0.25">
      <c r="A16" t="s">
        <v>21</v>
      </c>
      <c r="B16" s="2">
        <v>1.08</v>
      </c>
      <c r="C16" s="2">
        <v>0</v>
      </c>
      <c r="D16" s="2">
        <v>1.08</v>
      </c>
      <c r="E16">
        <v>12296</v>
      </c>
      <c r="F16" s="2">
        <v>1.08</v>
      </c>
      <c r="G16" s="2">
        <v>0</v>
      </c>
      <c r="H16" s="2">
        <v>1.0900000000000001</v>
      </c>
      <c r="I16">
        <v>12296</v>
      </c>
      <c r="J16" s="2">
        <v>1.1000000000000001</v>
      </c>
      <c r="K16" s="2">
        <v>0</v>
      </c>
      <c r="L16" s="2">
        <v>1.1000000000000001</v>
      </c>
      <c r="M16">
        <v>12296</v>
      </c>
    </row>
    <row r="17" spans="1:13" x14ac:dyDescent="0.25">
      <c r="A17" t="s">
        <v>22</v>
      </c>
      <c r="B17" s="2">
        <v>15.95</v>
      </c>
      <c r="C17" s="2">
        <v>0.04</v>
      </c>
      <c r="D17" s="2">
        <v>16</v>
      </c>
      <c r="E17">
        <v>35628</v>
      </c>
      <c r="F17" s="2">
        <v>16.03</v>
      </c>
      <c r="G17" s="2">
        <v>0.02</v>
      </c>
      <c r="H17" s="2">
        <v>16.059999999999999</v>
      </c>
      <c r="I17">
        <v>35628</v>
      </c>
      <c r="J17" s="2">
        <v>15.92</v>
      </c>
      <c r="K17" s="2">
        <v>0.03</v>
      </c>
      <c r="L17" s="2">
        <v>15.95</v>
      </c>
      <c r="M17">
        <v>35628</v>
      </c>
    </row>
    <row r="18" spans="1:13" x14ac:dyDescent="0.25">
      <c r="A18" t="s">
        <v>23</v>
      </c>
      <c r="B18" s="2">
        <v>0.8</v>
      </c>
      <c r="C18" s="2">
        <v>0</v>
      </c>
      <c r="D18" s="2">
        <v>0.81</v>
      </c>
      <c r="E18">
        <v>6496</v>
      </c>
      <c r="F18" s="2">
        <v>0.8</v>
      </c>
      <c r="G18" s="2">
        <v>0</v>
      </c>
      <c r="H18" s="2">
        <v>0.8</v>
      </c>
      <c r="I18">
        <v>6496</v>
      </c>
      <c r="J18" s="2">
        <v>0.81</v>
      </c>
      <c r="K18" s="2">
        <v>0</v>
      </c>
      <c r="L18" s="2">
        <v>0.81</v>
      </c>
      <c r="M18">
        <v>6496</v>
      </c>
    </row>
    <row r="19" spans="1:13" x14ac:dyDescent="0.25">
      <c r="A19" t="s">
        <v>25</v>
      </c>
      <c r="B19" s="2">
        <v>20.99</v>
      </c>
      <c r="C19" s="2">
        <v>0.08</v>
      </c>
      <c r="D19" s="2">
        <v>21.08</v>
      </c>
      <c r="E19">
        <v>113756</v>
      </c>
      <c r="F19" s="2">
        <v>21.13</v>
      </c>
      <c r="G19" s="2">
        <v>0.14000000000000001</v>
      </c>
      <c r="H19" s="2">
        <v>21.28</v>
      </c>
      <c r="I19">
        <v>113756</v>
      </c>
      <c r="J19" s="2">
        <v>20.92</v>
      </c>
      <c r="K19" s="2">
        <v>0.09</v>
      </c>
      <c r="L19" s="2">
        <v>21.03</v>
      </c>
      <c r="M19">
        <v>113756</v>
      </c>
    </row>
    <row r="20" spans="1:13" x14ac:dyDescent="0.25">
      <c r="A20" t="s">
        <v>27</v>
      </c>
      <c r="B20" s="2">
        <v>12.31</v>
      </c>
      <c r="C20" s="2">
        <v>0.12</v>
      </c>
      <c r="D20" s="2">
        <v>12.44</v>
      </c>
      <c r="E20">
        <v>112304</v>
      </c>
      <c r="F20" s="2">
        <v>12.34</v>
      </c>
      <c r="G20" s="2">
        <v>0.13</v>
      </c>
      <c r="H20" s="2">
        <v>12.49</v>
      </c>
      <c r="I20">
        <v>112304</v>
      </c>
      <c r="J20" s="2">
        <v>12.27</v>
      </c>
      <c r="K20" s="2">
        <v>0.16</v>
      </c>
      <c r="L20" s="2">
        <v>12.44</v>
      </c>
      <c r="M20">
        <v>112304</v>
      </c>
    </row>
    <row r="21" spans="1:13" x14ac:dyDescent="0.25">
      <c r="A21" t="s">
        <v>28</v>
      </c>
      <c r="B21" s="2">
        <v>14.8</v>
      </c>
      <c r="C21" s="2">
        <v>0.05</v>
      </c>
      <c r="D21" s="2">
        <v>14.86</v>
      </c>
      <c r="E21">
        <v>35448</v>
      </c>
      <c r="F21" s="2">
        <v>14.72</v>
      </c>
      <c r="G21" s="2">
        <v>0.02</v>
      </c>
      <c r="H21" s="2">
        <v>14.75</v>
      </c>
      <c r="I21">
        <v>35448</v>
      </c>
      <c r="J21" s="2">
        <v>14.73</v>
      </c>
      <c r="K21" s="2">
        <v>0.04</v>
      </c>
      <c r="L21" s="2">
        <v>14.79</v>
      </c>
      <c r="M21">
        <v>35448</v>
      </c>
    </row>
    <row r="22" spans="1:13" x14ac:dyDescent="0.25">
      <c r="A22" t="s">
        <v>29</v>
      </c>
      <c r="B22" s="2">
        <v>21.2</v>
      </c>
      <c r="C22" s="2">
        <v>0.19</v>
      </c>
      <c r="D22" s="2">
        <v>21.41</v>
      </c>
      <c r="E22">
        <v>205588</v>
      </c>
      <c r="F22" s="2">
        <v>20.86</v>
      </c>
      <c r="G22" s="2">
        <v>0.24</v>
      </c>
      <c r="H22" s="2">
        <v>21.11</v>
      </c>
      <c r="I22">
        <v>205588</v>
      </c>
      <c r="J22" s="2">
        <v>20.79</v>
      </c>
      <c r="K22" s="2">
        <v>0.22</v>
      </c>
      <c r="L22" s="2">
        <v>21.03</v>
      </c>
      <c r="M22">
        <v>205588</v>
      </c>
    </row>
    <row r="23" spans="1:13" x14ac:dyDescent="0.25">
      <c r="A23" t="s">
        <v>30</v>
      </c>
      <c r="B23" s="2">
        <v>0.38</v>
      </c>
      <c r="C23" s="2">
        <v>0</v>
      </c>
      <c r="D23" s="2">
        <v>0.38</v>
      </c>
      <c r="E23">
        <v>6436</v>
      </c>
      <c r="F23" s="2">
        <v>0.39</v>
      </c>
      <c r="G23" s="2">
        <v>0</v>
      </c>
      <c r="H23" s="2">
        <v>0.39</v>
      </c>
      <c r="I23">
        <v>6436</v>
      </c>
      <c r="J23" s="2">
        <v>0.39</v>
      </c>
      <c r="K23" s="2">
        <v>0</v>
      </c>
      <c r="L23" s="2">
        <v>0.39</v>
      </c>
      <c r="M23">
        <v>6436</v>
      </c>
    </row>
    <row r="24" spans="1:13" x14ac:dyDescent="0.25">
      <c r="A24" t="s">
        <v>31</v>
      </c>
      <c r="B24" s="2">
        <v>0.43</v>
      </c>
      <c r="C24" s="2">
        <v>0</v>
      </c>
      <c r="D24" s="2">
        <v>0.44</v>
      </c>
      <c r="E24">
        <v>7144</v>
      </c>
      <c r="F24" s="2">
        <v>0.44</v>
      </c>
      <c r="G24" s="2">
        <v>0</v>
      </c>
      <c r="H24" s="2">
        <v>0.44</v>
      </c>
      <c r="I24">
        <v>7144</v>
      </c>
      <c r="J24" s="2">
        <v>0.44</v>
      </c>
      <c r="K24" s="2">
        <v>0</v>
      </c>
      <c r="L24" s="2">
        <v>0.44</v>
      </c>
      <c r="M24">
        <v>7144</v>
      </c>
    </row>
    <row r="25" spans="1:13" x14ac:dyDescent="0.25">
      <c r="A25" t="s">
        <v>32</v>
      </c>
      <c r="B25" s="2">
        <v>0.52</v>
      </c>
      <c r="C25" s="2">
        <v>0</v>
      </c>
      <c r="D25" s="2">
        <v>0.53</v>
      </c>
      <c r="E25">
        <v>15776</v>
      </c>
      <c r="F25" s="2">
        <v>0.53</v>
      </c>
      <c r="G25" s="2">
        <v>0</v>
      </c>
      <c r="H25" s="2">
        <v>0.54</v>
      </c>
      <c r="I25">
        <v>15776</v>
      </c>
      <c r="J25" s="2">
        <v>0.52</v>
      </c>
      <c r="K25" s="2">
        <v>0</v>
      </c>
      <c r="L25" s="2">
        <v>0.53</v>
      </c>
      <c r="M25">
        <v>15776</v>
      </c>
    </row>
    <row r="26" spans="1:13" x14ac:dyDescent="0.25">
      <c r="A26" t="s">
        <v>33</v>
      </c>
      <c r="B26" s="2">
        <v>0.37</v>
      </c>
      <c r="C26" s="2">
        <v>0</v>
      </c>
      <c r="D26" s="2">
        <v>0.38</v>
      </c>
      <c r="E26">
        <v>6432</v>
      </c>
      <c r="F26" s="2">
        <v>0.36</v>
      </c>
      <c r="G26" s="2">
        <v>0</v>
      </c>
      <c r="H26" s="2">
        <v>0.37</v>
      </c>
      <c r="I26">
        <v>6432</v>
      </c>
      <c r="J26" s="2">
        <v>0.38</v>
      </c>
      <c r="K26" s="2">
        <v>0</v>
      </c>
      <c r="L26" s="2">
        <v>0.38</v>
      </c>
      <c r="M26">
        <v>6432</v>
      </c>
    </row>
    <row r="27" spans="1:13" x14ac:dyDescent="0.25">
      <c r="A27" t="s">
        <v>34</v>
      </c>
      <c r="B27" s="2">
        <v>41.72</v>
      </c>
      <c r="C27" s="2">
        <v>2.61</v>
      </c>
      <c r="D27" s="2">
        <v>44.37</v>
      </c>
      <c r="E27">
        <v>3349120</v>
      </c>
      <c r="F27" s="2">
        <v>41.11</v>
      </c>
      <c r="G27" s="2">
        <v>2.57</v>
      </c>
      <c r="H27" s="2">
        <v>43.71</v>
      </c>
      <c r="I27">
        <v>3349120</v>
      </c>
      <c r="J27" s="2">
        <v>41.47</v>
      </c>
      <c r="K27" s="2">
        <v>2.42</v>
      </c>
      <c r="L27" s="2">
        <v>43.91</v>
      </c>
      <c r="M27">
        <v>3349120</v>
      </c>
    </row>
    <row r="28" spans="1:13" x14ac:dyDescent="0.25">
      <c r="A28" t="s">
        <v>35</v>
      </c>
      <c r="B28" s="2">
        <v>7.68</v>
      </c>
      <c r="C28" s="2">
        <v>0</v>
      </c>
      <c r="D28" s="2">
        <v>7.68</v>
      </c>
      <c r="E28">
        <v>14540</v>
      </c>
      <c r="F28" s="2">
        <v>7.75</v>
      </c>
      <c r="G28" s="2">
        <v>0.01</v>
      </c>
      <c r="H28" s="2">
        <v>7.77</v>
      </c>
      <c r="I28">
        <v>14540</v>
      </c>
      <c r="J28" s="2">
        <v>7.76</v>
      </c>
      <c r="K28" s="2">
        <v>0</v>
      </c>
      <c r="L28" s="2">
        <v>7.78</v>
      </c>
      <c r="M28">
        <v>14540</v>
      </c>
    </row>
    <row r="29" spans="1:13" x14ac:dyDescent="0.25">
      <c r="A29" t="s">
        <v>36</v>
      </c>
      <c r="B29" s="2">
        <v>55.92</v>
      </c>
      <c r="C29" s="2">
        <v>3.29</v>
      </c>
      <c r="D29" s="2">
        <v>59.25</v>
      </c>
      <c r="E29">
        <v>3414712</v>
      </c>
      <c r="F29" s="2">
        <v>55.85</v>
      </c>
      <c r="G29" s="2">
        <v>3.41</v>
      </c>
      <c r="H29" s="2">
        <v>59.3</v>
      </c>
      <c r="I29">
        <v>3414712</v>
      </c>
      <c r="J29" s="2">
        <v>56.36</v>
      </c>
      <c r="K29" s="2">
        <v>3.32</v>
      </c>
      <c r="L29" s="2">
        <v>59.73</v>
      </c>
      <c r="M29">
        <v>3414712</v>
      </c>
    </row>
    <row r="30" spans="1:13" x14ac:dyDescent="0.25">
      <c r="A30" t="s">
        <v>39</v>
      </c>
      <c r="B30" s="2">
        <v>7.18</v>
      </c>
      <c r="C30" s="2">
        <v>0.06</v>
      </c>
      <c r="D30" s="2">
        <v>7.26</v>
      </c>
      <c r="E30">
        <v>88444</v>
      </c>
      <c r="F30" s="2">
        <v>7.38</v>
      </c>
      <c r="G30" s="2">
        <v>0.05</v>
      </c>
      <c r="H30" s="2">
        <v>7.43</v>
      </c>
      <c r="I30">
        <v>88444</v>
      </c>
      <c r="J30" s="2">
        <v>7.26</v>
      </c>
      <c r="K30" s="2">
        <v>0.08</v>
      </c>
      <c r="L30" s="2">
        <v>7.35</v>
      </c>
      <c r="M30">
        <v>88444</v>
      </c>
    </row>
    <row r="31" spans="1:13" x14ac:dyDescent="0.25">
      <c r="A31" t="s">
        <v>40</v>
      </c>
      <c r="B31" s="2">
        <v>0.38</v>
      </c>
      <c r="C31" s="2">
        <v>0</v>
      </c>
      <c r="D31" s="2">
        <v>0.38</v>
      </c>
      <c r="E31">
        <v>6420</v>
      </c>
      <c r="F31" s="2">
        <v>0.38</v>
      </c>
      <c r="G31" s="2">
        <v>0</v>
      </c>
      <c r="H31" s="2">
        <v>0.38</v>
      </c>
      <c r="I31">
        <v>6420</v>
      </c>
      <c r="J31" s="2">
        <v>0.38</v>
      </c>
      <c r="K31" s="2">
        <v>0.01</v>
      </c>
      <c r="L31" s="2">
        <v>0.39</v>
      </c>
      <c r="M31">
        <v>6420</v>
      </c>
    </row>
    <row r="32" spans="1:13" x14ac:dyDescent="0.25">
      <c r="A32" t="s">
        <v>41</v>
      </c>
      <c r="B32" s="2">
        <v>0.47</v>
      </c>
      <c r="C32" s="2">
        <v>0</v>
      </c>
      <c r="D32" s="2">
        <v>0.48</v>
      </c>
      <c r="E32">
        <v>15564</v>
      </c>
      <c r="F32" s="2">
        <v>0.46</v>
      </c>
      <c r="G32" s="2">
        <v>0</v>
      </c>
      <c r="H32" s="2">
        <v>0.47</v>
      </c>
      <c r="I32">
        <v>15564</v>
      </c>
      <c r="J32" s="2">
        <v>0.47</v>
      </c>
      <c r="K32" s="2">
        <v>0</v>
      </c>
      <c r="L32" s="2">
        <v>0.47</v>
      </c>
      <c r="M32">
        <v>15564</v>
      </c>
    </row>
    <row r="33" spans="1:13" x14ac:dyDescent="0.25">
      <c r="A33" t="s">
        <v>42</v>
      </c>
      <c r="B33" s="2">
        <v>0.56999999999999995</v>
      </c>
      <c r="C33" s="2">
        <v>0</v>
      </c>
      <c r="D33" s="2">
        <v>0.57999999999999996</v>
      </c>
      <c r="E33">
        <v>8748</v>
      </c>
      <c r="F33" s="2">
        <v>0.57999999999999996</v>
      </c>
      <c r="G33" s="2">
        <v>0</v>
      </c>
      <c r="H33" s="2">
        <v>0.57999999999999996</v>
      </c>
      <c r="I33">
        <v>8744</v>
      </c>
      <c r="J33" s="2">
        <v>0.56000000000000005</v>
      </c>
      <c r="K33" s="2">
        <v>0</v>
      </c>
      <c r="L33" s="2">
        <v>0.56000000000000005</v>
      </c>
      <c r="M33">
        <v>8748</v>
      </c>
    </row>
    <row r="34" spans="1:13" x14ac:dyDescent="0.25">
      <c r="A34" t="s">
        <v>43</v>
      </c>
      <c r="B34" s="2">
        <v>9.4600000000000009</v>
      </c>
      <c r="C34" s="2">
        <v>0.14000000000000001</v>
      </c>
      <c r="D34" s="2">
        <v>9.6</v>
      </c>
      <c r="E34">
        <v>111692</v>
      </c>
      <c r="F34" s="2">
        <v>9.4499999999999993</v>
      </c>
      <c r="G34" s="2">
        <v>0.14000000000000001</v>
      </c>
      <c r="H34" s="2">
        <v>9.6</v>
      </c>
      <c r="I34">
        <v>111692</v>
      </c>
      <c r="J34" s="2">
        <v>9.44</v>
      </c>
      <c r="K34" s="2">
        <v>0.13</v>
      </c>
      <c r="L34" s="2">
        <v>9.58</v>
      </c>
      <c r="M34">
        <v>111692</v>
      </c>
    </row>
    <row r="35" spans="1:13" x14ac:dyDescent="0.25">
      <c r="A35" t="s">
        <v>45</v>
      </c>
      <c r="B35" s="2">
        <v>15.36</v>
      </c>
      <c r="C35" s="2">
        <v>0.02</v>
      </c>
      <c r="D35" s="2">
        <v>15.4</v>
      </c>
      <c r="E35">
        <v>35176</v>
      </c>
      <c r="F35" s="2">
        <v>15.59</v>
      </c>
      <c r="G35" s="2">
        <v>0.03</v>
      </c>
      <c r="H35" s="2">
        <v>15.63</v>
      </c>
      <c r="I35">
        <v>35176</v>
      </c>
      <c r="J35" s="2">
        <v>15.39</v>
      </c>
      <c r="K35" s="2">
        <v>0.03</v>
      </c>
      <c r="L35" s="2">
        <v>15.43</v>
      </c>
      <c r="M35">
        <v>35176</v>
      </c>
    </row>
    <row r="36" spans="1:13" x14ac:dyDescent="0.25">
      <c r="A36" t="s">
        <v>46</v>
      </c>
      <c r="B36" s="2">
        <v>0.8</v>
      </c>
      <c r="C36" s="2">
        <v>0</v>
      </c>
      <c r="D36" s="2">
        <v>0.81</v>
      </c>
      <c r="E36">
        <v>6700</v>
      </c>
      <c r="F36" s="2">
        <v>0.82</v>
      </c>
      <c r="G36" s="2">
        <v>0</v>
      </c>
      <c r="H36" s="2">
        <v>0.82</v>
      </c>
      <c r="I36">
        <v>6700</v>
      </c>
      <c r="J36" s="2">
        <v>0.78</v>
      </c>
      <c r="K36" s="2">
        <v>0</v>
      </c>
      <c r="L36" s="2">
        <v>0.79</v>
      </c>
      <c r="M36">
        <v>6700</v>
      </c>
    </row>
    <row r="37" spans="1:13" x14ac:dyDescent="0.25">
      <c r="A37" t="s">
        <v>47</v>
      </c>
      <c r="B37" s="2">
        <v>0.38</v>
      </c>
      <c r="C37" s="2">
        <v>0</v>
      </c>
      <c r="D37" s="2">
        <v>0.38</v>
      </c>
      <c r="E37">
        <v>6432</v>
      </c>
      <c r="F37" s="2">
        <v>0.37</v>
      </c>
      <c r="G37" s="2">
        <v>0</v>
      </c>
      <c r="H37" s="2">
        <v>0.37</v>
      </c>
      <c r="I37">
        <v>6432</v>
      </c>
      <c r="J37" s="2">
        <v>0.36</v>
      </c>
      <c r="K37" s="2">
        <v>0</v>
      </c>
      <c r="L37" s="2">
        <v>0.37</v>
      </c>
      <c r="M37">
        <v>6432</v>
      </c>
    </row>
    <row r="38" spans="1:13" x14ac:dyDescent="0.25">
      <c r="A38" t="s">
        <v>48</v>
      </c>
      <c r="B38" s="2">
        <v>16.760000000000002</v>
      </c>
      <c r="C38" s="2">
        <v>0.14000000000000001</v>
      </c>
      <c r="D38" s="2">
        <v>16.899999999999999</v>
      </c>
      <c r="E38">
        <v>125360</v>
      </c>
      <c r="F38" s="2">
        <v>16.7</v>
      </c>
      <c r="G38" s="2">
        <v>0.18</v>
      </c>
      <c r="H38" s="2">
        <v>16.89</v>
      </c>
      <c r="I38">
        <v>125360</v>
      </c>
      <c r="J38" s="2">
        <v>16.64</v>
      </c>
      <c r="K38" s="2">
        <v>0.22</v>
      </c>
      <c r="L38" s="2">
        <v>16.87</v>
      </c>
      <c r="M38">
        <v>125360</v>
      </c>
    </row>
    <row r="39" spans="1:13" x14ac:dyDescent="0.25">
      <c r="A39" t="s">
        <v>49</v>
      </c>
      <c r="B39" s="2">
        <v>0.37</v>
      </c>
      <c r="C39" s="2">
        <v>0</v>
      </c>
      <c r="D39" s="2">
        <v>0.38</v>
      </c>
      <c r="E39">
        <v>6452</v>
      </c>
      <c r="F39" s="2">
        <v>0.38</v>
      </c>
      <c r="G39" s="2">
        <v>0</v>
      </c>
      <c r="H39" s="2">
        <v>0.38</v>
      </c>
      <c r="I39">
        <v>6452</v>
      </c>
      <c r="J39" s="2">
        <v>0.37</v>
      </c>
      <c r="K39" s="2">
        <v>0</v>
      </c>
      <c r="L39" s="2">
        <v>0.37</v>
      </c>
      <c r="M39">
        <v>6452</v>
      </c>
    </row>
    <row r="40" spans="1:13" x14ac:dyDescent="0.25">
      <c r="A40" t="s">
        <v>50</v>
      </c>
      <c r="B40" s="2">
        <v>0.9</v>
      </c>
      <c r="C40" s="2">
        <v>0</v>
      </c>
      <c r="D40" s="2">
        <v>0.9</v>
      </c>
      <c r="E40">
        <v>6700</v>
      </c>
      <c r="F40" s="2">
        <v>0.92</v>
      </c>
      <c r="G40" s="2">
        <v>0</v>
      </c>
      <c r="H40" s="2">
        <v>0.92</v>
      </c>
      <c r="I40">
        <v>6700</v>
      </c>
      <c r="J40" s="2">
        <v>0.9</v>
      </c>
      <c r="K40" s="2">
        <v>0</v>
      </c>
      <c r="L40" s="2">
        <v>0.9</v>
      </c>
      <c r="M40">
        <v>6700</v>
      </c>
    </row>
    <row r="41" spans="1:13" x14ac:dyDescent="0.25">
      <c r="A41" t="s">
        <v>51</v>
      </c>
      <c r="B41" s="2">
        <v>0.69</v>
      </c>
      <c r="C41" s="2">
        <v>0</v>
      </c>
      <c r="D41" s="2">
        <v>0.7</v>
      </c>
      <c r="E41">
        <v>6552</v>
      </c>
      <c r="F41" s="2">
        <v>0.69</v>
      </c>
      <c r="G41" s="2">
        <v>0</v>
      </c>
      <c r="H41" s="2">
        <v>0.7</v>
      </c>
      <c r="I41">
        <v>6552</v>
      </c>
      <c r="J41" s="2">
        <v>0.7</v>
      </c>
      <c r="K41" s="2">
        <v>0</v>
      </c>
      <c r="L41" s="2">
        <v>0.71</v>
      </c>
      <c r="M41">
        <v>6552</v>
      </c>
    </row>
    <row r="42" spans="1:13" x14ac:dyDescent="0.25">
      <c r="A42" t="s">
        <v>52</v>
      </c>
      <c r="B42" s="2">
        <v>0.51</v>
      </c>
      <c r="C42" s="2">
        <v>0.01</v>
      </c>
      <c r="D42" s="2">
        <v>0.52</v>
      </c>
      <c r="E42">
        <v>26212</v>
      </c>
      <c r="F42" s="2">
        <v>0.5</v>
      </c>
      <c r="G42" s="2">
        <v>0.01</v>
      </c>
      <c r="H42" s="2">
        <v>0.52</v>
      </c>
      <c r="I42">
        <v>26212</v>
      </c>
      <c r="J42" s="2">
        <v>0.5</v>
      </c>
      <c r="K42" s="2">
        <v>0.01</v>
      </c>
      <c r="L42" s="2">
        <v>0.51</v>
      </c>
      <c r="M42">
        <v>26212</v>
      </c>
    </row>
    <row r="43" spans="1:13" x14ac:dyDescent="0.25">
      <c r="A43" t="s">
        <v>53</v>
      </c>
      <c r="B43" s="2">
        <v>0.45</v>
      </c>
      <c r="C43" s="2">
        <v>0</v>
      </c>
      <c r="D43" s="2">
        <v>0.45</v>
      </c>
      <c r="E43">
        <v>6432</v>
      </c>
      <c r="F43" s="2">
        <v>0.43</v>
      </c>
      <c r="G43" s="2">
        <v>0</v>
      </c>
      <c r="H43" s="2">
        <v>0.43</v>
      </c>
      <c r="I43">
        <v>6432</v>
      </c>
      <c r="J43" s="2">
        <v>0.43</v>
      </c>
      <c r="K43" s="2">
        <v>0</v>
      </c>
      <c r="L43" s="2">
        <v>0.43</v>
      </c>
      <c r="M43">
        <v>6432</v>
      </c>
    </row>
    <row r="44" spans="1:13" x14ac:dyDescent="0.25">
      <c r="A44" t="s">
        <v>54</v>
      </c>
      <c r="B44" s="2">
        <v>0.88</v>
      </c>
      <c r="C44" s="2">
        <v>0</v>
      </c>
      <c r="D44" s="2">
        <v>0.88</v>
      </c>
      <c r="E44">
        <v>6584</v>
      </c>
      <c r="F44" s="2">
        <v>0.9</v>
      </c>
      <c r="G44" s="2">
        <v>0</v>
      </c>
      <c r="H44" s="2">
        <v>0.91</v>
      </c>
      <c r="I44">
        <v>6584</v>
      </c>
      <c r="J44" s="2">
        <v>0.88</v>
      </c>
      <c r="K44" s="2">
        <v>0</v>
      </c>
      <c r="L44" s="2">
        <v>0.88</v>
      </c>
      <c r="M44">
        <v>6584</v>
      </c>
    </row>
    <row r="45" spans="1:13" x14ac:dyDescent="0.25">
      <c r="A45" t="s">
        <v>55</v>
      </c>
      <c r="B45" s="2">
        <v>7.07</v>
      </c>
      <c r="C45" s="2">
        <v>0.16</v>
      </c>
      <c r="D45" s="2">
        <v>7.24</v>
      </c>
      <c r="E45">
        <v>111652</v>
      </c>
      <c r="F45" s="2">
        <v>7.08</v>
      </c>
      <c r="G45" s="2">
        <v>0.16</v>
      </c>
      <c r="H45" s="2">
        <v>7.25</v>
      </c>
      <c r="I45">
        <v>111652</v>
      </c>
      <c r="J45" s="2">
        <v>7.1</v>
      </c>
      <c r="K45" s="2">
        <v>0.13</v>
      </c>
      <c r="L45" s="2">
        <v>7.24</v>
      </c>
      <c r="M45">
        <v>111652</v>
      </c>
    </row>
    <row r="46" spans="1:13" x14ac:dyDescent="0.25">
      <c r="A46" t="s">
        <v>60</v>
      </c>
      <c r="B46" s="2">
        <v>15.16</v>
      </c>
      <c r="C46" s="2">
        <v>0.03</v>
      </c>
      <c r="D46" s="2">
        <v>15.21</v>
      </c>
      <c r="E46">
        <v>52324</v>
      </c>
      <c r="F46" s="2">
        <v>15.07</v>
      </c>
      <c r="G46" s="2">
        <v>0.04</v>
      </c>
      <c r="H46" s="2">
        <v>15.13</v>
      </c>
      <c r="I46">
        <v>52324</v>
      </c>
      <c r="J46" s="2">
        <v>15.13</v>
      </c>
      <c r="K46" s="2">
        <v>0.04</v>
      </c>
      <c r="L46" s="2">
        <v>15.18</v>
      </c>
      <c r="M46">
        <v>52324</v>
      </c>
    </row>
    <row r="47" spans="1:13" x14ac:dyDescent="0.25">
      <c r="A47" t="s">
        <v>61</v>
      </c>
      <c r="B47" s="2">
        <v>0.72</v>
      </c>
      <c r="C47" s="2">
        <v>0</v>
      </c>
      <c r="D47" s="2">
        <v>0.72</v>
      </c>
      <c r="E47">
        <v>11036</v>
      </c>
      <c r="F47" s="2">
        <v>0.76</v>
      </c>
      <c r="G47" s="2">
        <v>0</v>
      </c>
      <c r="H47" s="2">
        <v>0.76</v>
      </c>
      <c r="I47">
        <v>11036</v>
      </c>
      <c r="J47" s="2">
        <v>0.73</v>
      </c>
      <c r="K47" s="2">
        <v>0</v>
      </c>
      <c r="L47" s="2">
        <v>0.73</v>
      </c>
      <c r="M47">
        <v>11036</v>
      </c>
    </row>
    <row r="48" spans="1:13" x14ac:dyDescent="0.25">
      <c r="A48" t="s">
        <v>62</v>
      </c>
      <c r="B48" s="2">
        <v>0.47</v>
      </c>
      <c r="C48" s="2">
        <v>0</v>
      </c>
      <c r="D48" s="2">
        <v>0.47</v>
      </c>
      <c r="E48">
        <v>6440</v>
      </c>
      <c r="F48" s="2">
        <v>0.46</v>
      </c>
      <c r="G48" s="2">
        <v>0</v>
      </c>
      <c r="H48" s="2">
        <v>0.46</v>
      </c>
      <c r="I48">
        <v>6440</v>
      </c>
      <c r="J48" s="2">
        <v>0.46</v>
      </c>
      <c r="K48" s="2">
        <v>0</v>
      </c>
      <c r="L48" s="2">
        <v>0.46</v>
      </c>
      <c r="M48">
        <v>6440</v>
      </c>
    </row>
    <row r="49" spans="1:13" x14ac:dyDescent="0.25">
      <c r="A49" t="s">
        <v>64</v>
      </c>
      <c r="B49" s="2">
        <v>15.06</v>
      </c>
      <c r="C49" s="2">
        <v>0.03</v>
      </c>
      <c r="D49" s="2">
        <v>15.1</v>
      </c>
      <c r="E49">
        <v>52328</v>
      </c>
      <c r="F49" s="2">
        <v>15.02</v>
      </c>
      <c r="G49" s="2">
        <v>0.04</v>
      </c>
      <c r="H49" s="2">
        <v>15.07</v>
      </c>
      <c r="I49">
        <v>52328</v>
      </c>
      <c r="J49" s="2">
        <v>15.01</v>
      </c>
      <c r="K49" s="2">
        <v>0.08</v>
      </c>
      <c r="L49" s="2">
        <v>15.1</v>
      </c>
      <c r="M49">
        <v>52328</v>
      </c>
    </row>
    <row r="50" spans="1:13" x14ac:dyDescent="0.25">
      <c r="A50" t="s">
        <v>66</v>
      </c>
      <c r="B50" s="2">
        <v>0.56000000000000005</v>
      </c>
      <c r="C50" s="2">
        <v>0.01</v>
      </c>
      <c r="D50" s="2">
        <v>0.57999999999999996</v>
      </c>
      <c r="E50">
        <v>8644</v>
      </c>
      <c r="F50" s="2">
        <v>0.6</v>
      </c>
      <c r="G50" s="2">
        <v>0</v>
      </c>
      <c r="H50" s="2">
        <v>0.61</v>
      </c>
      <c r="I50">
        <v>8644</v>
      </c>
      <c r="J50" s="2">
        <v>0.59</v>
      </c>
      <c r="K50" s="2">
        <v>0</v>
      </c>
      <c r="L50" s="2">
        <v>0.59</v>
      </c>
      <c r="M50">
        <v>8644</v>
      </c>
    </row>
    <row r="51" spans="1:13" x14ac:dyDescent="0.25">
      <c r="A51" t="s">
        <v>67</v>
      </c>
      <c r="B51" s="2">
        <v>0.38</v>
      </c>
      <c r="C51" s="2">
        <v>0</v>
      </c>
      <c r="D51" s="2">
        <v>0.38</v>
      </c>
      <c r="E51">
        <v>6432</v>
      </c>
      <c r="F51" s="2">
        <v>0.36</v>
      </c>
      <c r="G51" s="2">
        <v>0</v>
      </c>
      <c r="H51" s="2">
        <v>0.37</v>
      </c>
      <c r="I51">
        <v>6432</v>
      </c>
      <c r="J51" s="2">
        <v>0.36</v>
      </c>
      <c r="K51" s="2">
        <v>0</v>
      </c>
      <c r="L51" s="2">
        <v>0.37</v>
      </c>
      <c r="M51">
        <v>6424</v>
      </c>
    </row>
    <row r="52" spans="1:13" x14ac:dyDescent="0.25">
      <c r="A52" t="s">
        <v>68</v>
      </c>
      <c r="B52" s="2">
        <v>0.45</v>
      </c>
      <c r="C52" s="2">
        <v>0</v>
      </c>
      <c r="D52" s="2">
        <v>0.45</v>
      </c>
      <c r="E52">
        <v>6432</v>
      </c>
      <c r="F52" s="2">
        <v>0.45</v>
      </c>
      <c r="G52" s="2">
        <v>0</v>
      </c>
      <c r="H52" s="2">
        <v>0.45</v>
      </c>
      <c r="I52">
        <v>6432</v>
      </c>
      <c r="J52" s="2">
        <v>0.44</v>
      </c>
      <c r="K52" s="2">
        <v>0</v>
      </c>
      <c r="L52" s="2">
        <v>0.45</v>
      </c>
      <c r="M52">
        <v>6432</v>
      </c>
    </row>
    <row r="53" spans="1:13" x14ac:dyDescent="0.25">
      <c r="A53" t="s">
        <v>69</v>
      </c>
      <c r="B53" s="2">
        <v>7.63</v>
      </c>
      <c r="C53" s="2">
        <v>0</v>
      </c>
      <c r="D53" s="2">
        <v>7.64</v>
      </c>
      <c r="E53">
        <v>12100</v>
      </c>
      <c r="F53" s="2">
        <v>7.66</v>
      </c>
      <c r="G53" s="2">
        <v>0</v>
      </c>
      <c r="H53" s="2">
        <v>7.66</v>
      </c>
      <c r="I53">
        <v>12100</v>
      </c>
      <c r="J53" s="2">
        <v>7.66</v>
      </c>
      <c r="K53" s="2">
        <v>0</v>
      </c>
      <c r="L53" s="2">
        <v>7.66</v>
      </c>
      <c r="M53">
        <v>12100</v>
      </c>
    </row>
    <row r="54" spans="1:13" x14ac:dyDescent="0.25">
      <c r="A54" t="s">
        <v>106</v>
      </c>
      <c r="B54" s="2">
        <v>1.75</v>
      </c>
      <c r="C54" s="2">
        <v>0</v>
      </c>
      <c r="D54" s="2">
        <v>1.75</v>
      </c>
      <c r="E54">
        <v>23688</v>
      </c>
      <c r="F54" s="2">
        <v>1.74</v>
      </c>
      <c r="G54" s="2">
        <v>0.02</v>
      </c>
      <c r="H54" s="2">
        <v>1.77</v>
      </c>
      <c r="I54">
        <v>23688</v>
      </c>
      <c r="J54" s="2">
        <v>1.75</v>
      </c>
      <c r="K54" s="2">
        <v>0</v>
      </c>
      <c r="L54" s="2">
        <v>1.76</v>
      </c>
      <c r="M54">
        <v>23680</v>
      </c>
    </row>
    <row r="55" spans="1:13" x14ac:dyDescent="0.25">
      <c r="A55" t="s">
        <v>70</v>
      </c>
      <c r="B55" s="2">
        <v>17.16</v>
      </c>
      <c r="C55" s="2">
        <v>0.04</v>
      </c>
      <c r="D55" s="2">
        <v>17.21</v>
      </c>
      <c r="E55">
        <v>37856</v>
      </c>
      <c r="F55" s="2">
        <v>17.100000000000001</v>
      </c>
      <c r="G55" s="2">
        <v>0.05</v>
      </c>
      <c r="H55" s="2">
        <v>17.16</v>
      </c>
      <c r="I55">
        <v>37856</v>
      </c>
      <c r="J55" s="2">
        <v>17.14</v>
      </c>
      <c r="K55" s="2">
        <v>0.03</v>
      </c>
      <c r="L55" s="2">
        <v>17.18</v>
      </c>
      <c r="M55">
        <v>37856</v>
      </c>
    </row>
    <row r="56" spans="1:13" x14ac:dyDescent="0.25">
      <c r="A56" t="s">
        <v>71</v>
      </c>
      <c r="B56" s="2">
        <v>105.55</v>
      </c>
      <c r="C56" s="2">
        <v>5.3</v>
      </c>
      <c r="D56" s="2">
        <v>110.92</v>
      </c>
      <c r="E56">
        <v>7601112</v>
      </c>
      <c r="F56" s="2">
        <v>103.8</v>
      </c>
      <c r="G56" s="2">
        <v>5.29</v>
      </c>
      <c r="H56" s="2">
        <v>109.16</v>
      </c>
      <c r="I56">
        <v>7601112</v>
      </c>
      <c r="J56" s="2">
        <v>103.67</v>
      </c>
      <c r="K56" s="2">
        <v>5.14</v>
      </c>
      <c r="L56" s="2">
        <v>108.89</v>
      </c>
      <c r="M56">
        <v>7601112</v>
      </c>
    </row>
    <row r="57" spans="1:13" x14ac:dyDescent="0.25">
      <c r="A57" t="s">
        <v>72</v>
      </c>
      <c r="B57" s="2">
        <v>16.68</v>
      </c>
      <c r="C57" s="2">
        <v>7.0000000000000007E-2</v>
      </c>
      <c r="D57" s="2">
        <v>16.75</v>
      </c>
      <c r="E57">
        <v>96412</v>
      </c>
      <c r="F57" s="2">
        <v>16.739999999999998</v>
      </c>
      <c r="G57" s="2">
        <v>0.06</v>
      </c>
      <c r="H57" s="2">
        <v>16.8</v>
      </c>
      <c r="I57">
        <v>96412</v>
      </c>
      <c r="J57" s="2">
        <v>16.66</v>
      </c>
      <c r="K57" s="2">
        <v>0.06</v>
      </c>
      <c r="L57" s="2">
        <v>16.73</v>
      </c>
      <c r="M57">
        <v>96412</v>
      </c>
    </row>
    <row r="58" spans="1:13" x14ac:dyDescent="0.25">
      <c r="A58" t="s">
        <v>73</v>
      </c>
      <c r="B58" s="2">
        <v>1.0900000000000001</v>
      </c>
      <c r="C58" s="2">
        <v>0.02</v>
      </c>
      <c r="D58" s="2">
        <v>1.1200000000000001</v>
      </c>
      <c r="E58">
        <v>52348</v>
      </c>
      <c r="F58" s="2">
        <v>1.1200000000000001</v>
      </c>
      <c r="G58" s="2">
        <v>0.01</v>
      </c>
      <c r="H58" s="2">
        <v>1.1399999999999999</v>
      </c>
      <c r="I58">
        <v>52348</v>
      </c>
      <c r="J58" s="2">
        <v>1.1000000000000001</v>
      </c>
      <c r="K58" s="2">
        <v>0.02</v>
      </c>
      <c r="L58" s="2">
        <v>1.1299999999999999</v>
      </c>
      <c r="M58">
        <v>52348</v>
      </c>
    </row>
    <row r="59" spans="1:13" x14ac:dyDescent="0.25">
      <c r="A59" t="s">
        <v>74</v>
      </c>
      <c r="B59" s="2">
        <v>11.45</v>
      </c>
      <c r="C59" s="2">
        <v>0.08</v>
      </c>
      <c r="D59" s="2">
        <v>11.54</v>
      </c>
      <c r="E59">
        <v>51596</v>
      </c>
      <c r="F59" s="2">
        <v>11.42</v>
      </c>
      <c r="G59" s="2">
        <v>0.08</v>
      </c>
      <c r="H59" s="2">
        <v>11.51</v>
      </c>
      <c r="I59">
        <v>51596</v>
      </c>
      <c r="J59" s="2">
        <v>11.44</v>
      </c>
      <c r="K59" s="2">
        <v>0.06</v>
      </c>
      <c r="L59" s="2">
        <v>11.52</v>
      </c>
      <c r="M59">
        <v>51596</v>
      </c>
    </row>
    <row r="60" spans="1:13" x14ac:dyDescent="0.25">
      <c r="A60" t="s">
        <v>107</v>
      </c>
      <c r="B60" s="2">
        <v>40.369999999999997</v>
      </c>
      <c r="C60" s="2">
        <v>0.22</v>
      </c>
      <c r="D60" s="2">
        <v>40.619999999999997</v>
      </c>
      <c r="E60">
        <v>250488</v>
      </c>
      <c r="F60" s="2">
        <v>40.39</v>
      </c>
      <c r="G60" s="2">
        <v>0.21</v>
      </c>
      <c r="H60" s="2">
        <v>40.64</v>
      </c>
      <c r="I60">
        <v>250472</v>
      </c>
      <c r="J60" s="2">
        <v>40.33</v>
      </c>
      <c r="K60" s="2">
        <v>0.26</v>
      </c>
      <c r="L60" s="2">
        <v>40.619999999999997</v>
      </c>
      <c r="M60">
        <v>250488</v>
      </c>
    </row>
    <row r="61" spans="1:13" x14ac:dyDescent="0.25">
      <c r="A61" t="s">
        <v>75</v>
      </c>
      <c r="B61" s="2">
        <v>15.95</v>
      </c>
      <c r="C61" s="2">
        <v>0.04</v>
      </c>
      <c r="D61" s="2">
        <v>16.010000000000002</v>
      </c>
      <c r="E61">
        <v>42996</v>
      </c>
      <c r="F61" s="2">
        <v>16</v>
      </c>
      <c r="G61" s="2">
        <v>0.04</v>
      </c>
      <c r="H61" s="2">
        <v>16.05</v>
      </c>
      <c r="I61">
        <v>42996</v>
      </c>
      <c r="J61" s="2">
        <v>15.97</v>
      </c>
      <c r="K61" s="2">
        <v>0.03</v>
      </c>
      <c r="L61" s="2">
        <v>16.010000000000002</v>
      </c>
      <c r="M61">
        <v>42996</v>
      </c>
    </row>
    <row r="62" spans="1:13" x14ac:dyDescent="0.25">
      <c r="A62" t="s">
        <v>76</v>
      </c>
      <c r="B62" s="2">
        <v>0.66</v>
      </c>
      <c r="C62" s="2">
        <v>0.01</v>
      </c>
      <c r="D62" s="2">
        <v>0.68</v>
      </c>
      <c r="E62">
        <v>26292</v>
      </c>
      <c r="F62" s="2">
        <v>0.66</v>
      </c>
      <c r="G62" s="2">
        <v>0.02</v>
      </c>
      <c r="H62" s="2">
        <v>0.69</v>
      </c>
      <c r="I62">
        <v>26292</v>
      </c>
      <c r="J62" s="2">
        <v>0.66</v>
      </c>
      <c r="K62" s="2">
        <v>0.02</v>
      </c>
      <c r="L62" s="2">
        <v>0.69</v>
      </c>
      <c r="M62">
        <v>26292</v>
      </c>
    </row>
    <row r="63" spans="1:13" x14ac:dyDescent="0.25">
      <c r="A63" t="s">
        <v>77</v>
      </c>
      <c r="B63" s="2">
        <v>1.06</v>
      </c>
      <c r="C63" s="2">
        <v>0</v>
      </c>
      <c r="D63" s="2">
        <v>1.07</v>
      </c>
      <c r="E63">
        <v>14800</v>
      </c>
      <c r="F63" s="2">
        <v>1.07</v>
      </c>
      <c r="G63" s="2">
        <v>0</v>
      </c>
      <c r="H63" s="2">
        <v>1.08</v>
      </c>
      <c r="I63">
        <v>14800</v>
      </c>
      <c r="J63" s="2">
        <v>1.04</v>
      </c>
      <c r="K63" s="2">
        <v>0</v>
      </c>
      <c r="L63" s="2">
        <v>1.05</v>
      </c>
      <c r="M63">
        <v>14800</v>
      </c>
    </row>
    <row r="64" spans="1:13" x14ac:dyDescent="0.25">
      <c r="A64" t="s">
        <v>78</v>
      </c>
      <c r="B64" s="2">
        <v>41.03</v>
      </c>
      <c r="C64" s="2">
        <v>2.2999999999999998</v>
      </c>
      <c r="D64" s="2">
        <v>43.36</v>
      </c>
      <c r="E64">
        <v>3349128</v>
      </c>
      <c r="F64" s="2">
        <v>41.2</v>
      </c>
      <c r="G64" s="2">
        <v>2.21</v>
      </c>
      <c r="H64" s="2">
        <v>43.44</v>
      </c>
      <c r="I64">
        <v>3349128</v>
      </c>
      <c r="J64" s="2">
        <v>40.950000000000003</v>
      </c>
      <c r="K64" s="2">
        <v>2.5</v>
      </c>
      <c r="L64" s="2">
        <v>43.48</v>
      </c>
      <c r="M64">
        <v>3349128</v>
      </c>
    </row>
    <row r="65" spans="1:13" x14ac:dyDescent="0.25">
      <c r="A65" t="s">
        <v>80</v>
      </c>
      <c r="B65" s="2">
        <v>0.42</v>
      </c>
      <c r="C65" s="2">
        <v>0</v>
      </c>
      <c r="D65" s="2">
        <v>0.42</v>
      </c>
      <c r="E65">
        <v>6432</v>
      </c>
      <c r="F65" s="2">
        <v>0.43</v>
      </c>
      <c r="G65" s="2">
        <v>0</v>
      </c>
      <c r="H65" s="2">
        <v>0.43</v>
      </c>
      <c r="I65">
        <v>6432</v>
      </c>
      <c r="J65" s="2">
        <v>0.44</v>
      </c>
      <c r="K65" s="2">
        <v>0</v>
      </c>
      <c r="L65" s="2">
        <v>0.44</v>
      </c>
      <c r="M65">
        <v>6432</v>
      </c>
    </row>
    <row r="66" spans="1:13" x14ac:dyDescent="0.25">
      <c r="A66" t="s">
        <v>81</v>
      </c>
      <c r="B66" s="2">
        <v>1.1299999999999999</v>
      </c>
      <c r="C66" s="2">
        <v>0.02</v>
      </c>
      <c r="D66" s="2">
        <v>1.1499999999999999</v>
      </c>
      <c r="E66">
        <v>40520</v>
      </c>
      <c r="F66" s="2">
        <v>1.05</v>
      </c>
      <c r="G66" s="2">
        <v>0.02</v>
      </c>
      <c r="H66" s="2">
        <v>1.08</v>
      </c>
      <c r="I66">
        <v>40520</v>
      </c>
      <c r="J66" s="2">
        <v>1.04</v>
      </c>
      <c r="K66" s="2">
        <v>0.02</v>
      </c>
      <c r="L66" s="2">
        <v>1.07</v>
      </c>
      <c r="M66">
        <v>40520</v>
      </c>
    </row>
    <row r="67" spans="1:13" x14ac:dyDescent="0.25">
      <c r="A67" t="s">
        <v>82</v>
      </c>
      <c r="B67" s="2">
        <v>0.78</v>
      </c>
      <c r="C67" s="2">
        <v>0</v>
      </c>
      <c r="D67" s="2">
        <v>0.78</v>
      </c>
      <c r="E67">
        <v>16632</v>
      </c>
      <c r="F67" s="2">
        <v>0.78</v>
      </c>
      <c r="G67" s="2">
        <v>0.01</v>
      </c>
      <c r="H67" s="2">
        <v>0.8</v>
      </c>
      <c r="I67">
        <v>16632</v>
      </c>
      <c r="J67" s="2">
        <v>0.78</v>
      </c>
      <c r="K67" s="2">
        <v>0.01</v>
      </c>
      <c r="L67" s="2">
        <v>0.79</v>
      </c>
      <c r="M67">
        <v>16632</v>
      </c>
    </row>
    <row r="68" spans="1:13" x14ac:dyDescent="0.25">
      <c r="A68" t="s">
        <v>84</v>
      </c>
      <c r="B68" s="2">
        <v>11.94</v>
      </c>
      <c r="C68" s="2">
        <v>0</v>
      </c>
      <c r="D68" s="2">
        <v>11.94</v>
      </c>
      <c r="E68">
        <v>9512</v>
      </c>
      <c r="F68" s="2">
        <v>11.83</v>
      </c>
      <c r="G68" s="2">
        <v>0</v>
      </c>
      <c r="H68" s="2">
        <v>11.83</v>
      </c>
      <c r="I68">
        <v>9512</v>
      </c>
      <c r="J68" s="2">
        <v>11.87</v>
      </c>
      <c r="K68" s="2">
        <v>0</v>
      </c>
      <c r="L68" s="2">
        <v>11.87</v>
      </c>
      <c r="M68">
        <v>9512</v>
      </c>
    </row>
    <row r="69" spans="1:13" x14ac:dyDescent="0.25">
      <c r="A69" t="s">
        <v>87</v>
      </c>
      <c r="B69" s="2">
        <v>0.43</v>
      </c>
      <c r="C69" s="2">
        <v>0</v>
      </c>
      <c r="D69" s="2">
        <v>0.43</v>
      </c>
      <c r="E69">
        <v>6432</v>
      </c>
      <c r="F69" s="2">
        <v>0.44</v>
      </c>
      <c r="G69" s="2">
        <v>0</v>
      </c>
      <c r="H69" s="2">
        <v>0.44</v>
      </c>
      <c r="I69">
        <v>6432</v>
      </c>
      <c r="J69" s="2">
        <v>0.44</v>
      </c>
      <c r="K69" s="2">
        <v>0</v>
      </c>
      <c r="L69" s="2">
        <v>0.45</v>
      </c>
      <c r="M69">
        <v>6432</v>
      </c>
    </row>
    <row r="70" spans="1:13" x14ac:dyDescent="0.25">
      <c r="A70" t="s">
        <v>88</v>
      </c>
      <c r="B70" s="2">
        <v>12.86</v>
      </c>
      <c r="C70" s="2">
        <v>0.03</v>
      </c>
      <c r="D70" s="2">
        <v>12.9</v>
      </c>
      <c r="E70">
        <v>41296</v>
      </c>
      <c r="F70" s="2">
        <v>12.8</v>
      </c>
      <c r="G70" s="2">
        <v>0.06</v>
      </c>
      <c r="H70" s="2">
        <v>12.87</v>
      </c>
      <c r="I70">
        <v>41296</v>
      </c>
      <c r="J70" s="2">
        <v>12.86</v>
      </c>
      <c r="K70" s="2">
        <v>0.03</v>
      </c>
      <c r="L70" s="2">
        <v>12.9</v>
      </c>
      <c r="M70">
        <v>41296</v>
      </c>
    </row>
    <row r="71" spans="1:13" x14ac:dyDescent="0.25">
      <c r="A71" t="s">
        <v>89</v>
      </c>
      <c r="B71" s="2">
        <v>16.739999999999998</v>
      </c>
      <c r="C71" s="2">
        <v>0.09</v>
      </c>
      <c r="D71" s="2">
        <v>16.84</v>
      </c>
      <c r="E71">
        <v>117304</v>
      </c>
      <c r="F71" s="2">
        <v>16.809999999999999</v>
      </c>
      <c r="G71" s="2">
        <v>0.06</v>
      </c>
      <c r="H71" s="2">
        <v>16.88</v>
      </c>
      <c r="I71">
        <v>117304</v>
      </c>
      <c r="J71" s="2">
        <v>16.91</v>
      </c>
      <c r="K71" s="2">
        <v>7.0000000000000007E-2</v>
      </c>
      <c r="L71" s="2">
        <v>16.989999999999998</v>
      </c>
      <c r="M71">
        <v>117304</v>
      </c>
    </row>
    <row r="72" spans="1:13" x14ac:dyDescent="0.25">
      <c r="A72" t="s">
        <v>92</v>
      </c>
      <c r="B72" s="2">
        <v>0.37</v>
      </c>
      <c r="C72" s="2">
        <v>0</v>
      </c>
      <c r="D72" s="2">
        <v>0.37</v>
      </c>
      <c r="E72">
        <v>6432</v>
      </c>
      <c r="F72" s="2">
        <v>0.39</v>
      </c>
      <c r="G72" s="2">
        <v>0</v>
      </c>
      <c r="H72" s="2">
        <v>0.39</v>
      </c>
      <c r="I72">
        <v>6432</v>
      </c>
      <c r="J72" s="2">
        <v>0.38</v>
      </c>
      <c r="K72" s="2">
        <v>0</v>
      </c>
      <c r="L72" s="2">
        <v>0.38</v>
      </c>
      <c r="M72">
        <v>6432</v>
      </c>
    </row>
    <row r="73" spans="1:13" x14ac:dyDescent="0.25">
      <c r="A73" t="s">
        <v>94</v>
      </c>
      <c r="B73" s="2">
        <v>0.72</v>
      </c>
      <c r="C73" s="2">
        <v>0.03</v>
      </c>
      <c r="D73" s="2">
        <v>0.76</v>
      </c>
      <c r="E73">
        <v>46188</v>
      </c>
      <c r="F73" s="2">
        <v>0.74</v>
      </c>
      <c r="G73" s="2">
        <v>0.03</v>
      </c>
      <c r="H73" s="2">
        <v>0.78</v>
      </c>
      <c r="I73">
        <v>46188</v>
      </c>
      <c r="J73" s="2">
        <v>0.71</v>
      </c>
      <c r="K73" s="2">
        <v>0.04</v>
      </c>
      <c r="L73" s="2">
        <v>0.75</v>
      </c>
      <c r="M73">
        <v>46188</v>
      </c>
    </row>
    <row r="74" spans="1:13" x14ac:dyDescent="0.25">
      <c r="A74" t="s">
        <v>95</v>
      </c>
      <c r="B74" s="2">
        <v>0.57999999999999996</v>
      </c>
      <c r="C74" s="2">
        <v>0.03</v>
      </c>
      <c r="D74" s="2">
        <v>0.62</v>
      </c>
      <c r="E74">
        <v>41340</v>
      </c>
      <c r="F74" s="2">
        <v>0.57999999999999996</v>
      </c>
      <c r="G74" s="2">
        <v>0.02</v>
      </c>
      <c r="H74" s="2">
        <v>0.6</v>
      </c>
      <c r="I74">
        <v>41340</v>
      </c>
      <c r="J74" s="2">
        <v>0.57999999999999996</v>
      </c>
      <c r="K74" s="2">
        <v>0.02</v>
      </c>
      <c r="L74" s="2">
        <v>0.61</v>
      </c>
      <c r="M74">
        <v>41340</v>
      </c>
    </row>
    <row r="75" spans="1:13" x14ac:dyDescent="0.25">
      <c r="A75" t="s">
        <v>96</v>
      </c>
      <c r="B75" s="2">
        <v>2.94</v>
      </c>
      <c r="C75" s="2">
        <v>0.03</v>
      </c>
      <c r="D75" s="2">
        <v>2.98</v>
      </c>
      <c r="E75">
        <v>32984</v>
      </c>
      <c r="F75" s="2">
        <v>2.94</v>
      </c>
      <c r="G75" s="2">
        <v>0.02</v>
      </c>
      <c r="H75" s="2">
        <v>2.97</v>
      </c>
      <c r="I75">
        <v>32984</v>
      </c>
      <c r="J75" s="2">
        <v>2.94</v>
      </c>
      <c r="K75" s="2">
        <v>0.02</v>
      </c>
      <c r="L75" s="2">
        <v>2.97</v>
      </c>
      <c r="M75">
        <v>32984</v>
      </c>
    </row>
    <row r="76" spans="1:13" x14ac:dyDescent="0.25">
      <c r="A76" t="s">
        <v>97</v>
      </c>
      <c r="B76" s="2">
        <v>0.37</v>
      </c>
      <c r="C76" s="2">
        <v>0</v>
      </c>
      <c r="D76" s="2">
        <v>0.37</v>
      </c>
      <c r="E76">
        <v>6432</v>
      </c>
      <c r="F76" s="2">
        <v>0.36</v>
      </c>
      <c r="G76" s="2">
        <v>0</v>
      </c>
      <c r="H76" s="2">
        <v>0.36</v>
      </c>
      <c r="I76">
        <v>6432</v>
      </c>
      <c r="J76" s="2">
        <v>0.37</v>
      </c>
      <c r="K76" s="2">
        <v>0</v>
      </c>
      <c r="L76" s="2">
        <v>0.37</v>
      </c>
      <c r="M76">
        <v>6432</v>
      </c>
    </row>
    <row r="77" spans="1:13" x14ac:dyDescent="0.25">
      <c r="A77" t="s">
        <v>98</v>
      </c>
      <c r="B77" s="2">
        <v>0.37</v>
      </c>
      <c r="C77" s="2">
        <v>0</v>
      </c>
      <c r="D77" s="2">
        <v>0.37</v>
      </c>
      <c r="E77">
        <v>6432</v>
      </c>
      <c r="F77" s="2">
        <v>0.36</v>
      </c>
      <c r="G77" s="2">
        <v>0</v>
      </c>
      <c r="H77" s="2">
        <v>0.37</v>
      </c>
      <c r="I77">
        <v>6432</v>
      </c>
      <c r="J77" s="2">
        <v>0.36</v>
      </c>
      <c r="K77" s="2">
        <v>0</v>
      </c>
      <c r="L77" s="2">
        <v>0.36</v>
      </c>
      <c r="M77">
        <v>6432</v>
      </c>
    </row>
    <row r="78" spans="1:13" x14ac:dyDescent="0.25">
      <c r="A78" t="s">
        <v>99</v>
      </c>
      <c r="B78" s="2">
        <v>6.57</v>
      </c>
      <c r="C78" s="2">
        <v>0.11</v>
      </c>
      <c r="D78" s="2">
        <v>6.69</v>
      </c>
      <c r="E78">
        <v>111732</v>
      </c>
      <c r="F78" s="2">
        <v>6.62</v>
      </c>
      <c r="G78" s="2">
        <v>0.08</v>
      </c>
      <c r="H78" s="2">
        <v>6.7</v>
      </c>
      <c r="I78">
        <v>111732</v>
      </c>
      <c r="J78" s="2">
        <v>6.56</v>
      </c>
      <c r="K78" s="2">
        <v>0.12</v>
      </c>
      <c r="L78" s="2">
        <v>6.69</v>
      </c>
      <c r="M78">
        <v>111732</v>
      </c>
    </row>
    <row r="79" spans="1:13" x14ac:dyDescent="0.25">
      <c r="A79" t="s">
        <v>100</v>
      </c>
      <c r="B79" s="2">
        <v>0.38</v>
      </c>
      <c r="C79" s="2">
        <v>0</v>
      </c>
      <c r="D79" s="2">
        <v>0.39</v>
      </c>
      <c r="E79">
        <v>6508</v>
      </c>
      <c r="F79" s="2">
        <v>0.38</v>
      </c>
      <c r="G79" s="2">
        <v>0</v>
      </c>
      <c r="H79" s="2">
        <v>0.38</v>
      </c>
      <c r="I79">
        <v>6508</v>
      </c>
      <c r="J79" s="2">
        <v>0.38</v>
      </c>
      <c r="K79" s="2">
        <v>0</v>
      </c>
      <c r="L79" s="2">
        <v>0.39</v>
      </c>
      <c r="M79">
        <v>6508</v>
      </c>
    </row>
    <row r="80" spans="1:13" x14ac:dyDescent="0.25">
      <c r="A80" t="s">
        <v>101</v>
      </c>
      <c r="B80" s="2">
        <v>527.23</v>
      </c>
      <c r="C80" s="2">
        <v>6.83</v>
      </c>
      <c r="D80" s="2">
        <v>534.28</v>
      </c>
      <c r="E80">
        <v>2714188</v>
      </c>
      <c r="F80" s="2">
        <v>528.78</v>
      </c>
      <c r="G80" s="2">
        <v>6.88</v>
      </c>
      <c r="H80" s="2">
        <v>535.87</v>
      </c>
      <c r="I80">
        <v>2714124</v>
      </c>
      <c r="J80" s="2">
        <v>532.69000000000005</v>
      </c>
      <c r="K80" s="2">
        <v>7.04</v>
      </c>
      <c r="L80" s="2">
        <v>539.96</v>
      </c>
      <c r="M80">
        <v>2714232</v>
      </c>
    </row>
    <row r="81" spans="1:13" x14ac:dyDescent="0.25">
      <c r="A81" t="s">
        <v>102</v>
      </c>
      <c r="B81" s="2">
        <v>0.38</v>
      </c>
      <c r="C81" s="2">
        <v>0</v>
      </c>
      <c r="D81" s="2">
        <v>0.38</v>
      </c>
      <c r="E81">
        <v>6432</v>
      </c>
      <c r="F81" s="2">
        <v>0.36</v>
      </c>
      <c r="G81" s="2">
        <v>0</v>
      </c>
      <c r="H81" s="2">
        <v>0.37</v>
      </c>
      <c r="I81">
        <v>6432</v>
      </c>
      <c r="J81" s="2">
        <v>0.38</v>
      </c>
      <c r="K81" s="2">
        <v>0</v>
      </c>
      <c r="L81" s="2">
        <v>0.38</v>
      </c>
      <c r="M81">
        <v>6432</v>
      </c>
    </row>
    <row r="82" spans="1:13" x14ac:dyDescent="0.25">
      <c r="A82" t="s">
        <v>103</v>
      </c>
      <c r="B82" s="2">
        <v>19.34</v>
      </c>
      <c r="C82" s="2">
        <v>0.04</v>
      </c>
      <c r="D82" s="2">
        <v>19.39</v>
      </c>
      <c r="E82">
        <v>35700</v>
      </c>
      <c r="F82" s="2">
        <v>19.29</v>
      </c>
      <c r="G82" s="2">
        <v>0.03</v>
      </c>
      <c r="H82" s="2">
        <v>19.329999999999998</v>
      </c>
      <c r="I82">
        <v>35700</v>
      </c>
      <c r="J82" s="2">
        <v>19.3</v>
      </c>
      <c r="K82" s="2">
        <v>0.03</v>
      </c>
      <c r="L82" s="2">
        <v>19.34</v>
      </c>
      <c r="M82">
        <v>35700</v>
      </c>
    </row>
    <row r="83" spans="1:13" x14ac:dyDescent="0.25">
      <c r="A83" t="s">
        <v>104</v>
      </c>
      <c r="B83" s="2">
        <v>22.07</v>
      </c>
      <c r="C83" s="2">
        <v>0.09</v>
      </c>
      <c r="D83" s="2">
        <v>22.17</v>
      </c>
      <c r="E83">
        <v>113316</v>
      </c>
      <c r="F83" s="2">
        <v>22.06</v>
      </c>
      <c r="G83" s="2">
        <v>0.1</v>
      </c>
      <c r="H83" s="2">
        <v>22.17</v>
      </c>
      <c r="I83">
        <v>113316</v>
      </c>
      <c r="J83" s="2">
        <v>22.1</v>
      </c>
      <c r="K83" s="2">
        <v>0.12</v>
      </c>
      <c r="L83" s="2">
        <v>22.24</v>
      </c>
      <c r="M83">
        <v>113316</v>
      </c>
    </row>
    <row r="84" spans="1:13" x14ac:dyDescent="0.25">
      <c r="A84" t="s">
        <v>105</v>
      </c>
      <c r="B84" s="2">
        <v>0.57999999999999996</v>
      </c>
      <c r="C84" s="2">
        <v>0</v>
      </c>
      <c r="D84" s="2">
        <v>0.59</v>
      </c>
      <c r="E84">
        <v>8736</v>
      </c>
      <c r="F84" s="2">
        <v>0.56999999999999995</v>
      </c>
      <c r="G84" s="2">
        <v>0</v>
      </c>
      <c r="H84" s="2">
        <v>0.56999999999999995</v>
      </c>
      <c r="I84">
        <v>8736</v>
      </c>
      <c r="J84" s="2">
        <v>0.57999999999999996</v>
      </c>
      <c r="K84" s="2">
        <v>0</v>
      </c>
      <c r="L84" s="2">
        <v>0.57999999999999996</v>
      </c>
      <c r="M84">
        <v>8736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68CF8-6C40-415A-BF62-ED5E9FF3193D}">
  <sheetPr codeName="Sheet10"/>
  <dimension ref="A1:M82"/>
  <sheetViews>
    <sheetView workbookViewId="0">
      <selection activeCell="A2" sqref="A2:A82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9.0299999999999994</v>
      </c>
      <c r="C2" s="2">
        <v>0.1</v>
      </c>
      <c r="D2" s="2">
        <v>9.15</v>
      </c>
      <c r="E2">
        <v>68380</v>
      </c>
      <c r="F2" s="2">
        <v>8.82</v>
      </c>
      <c r="G2" s="2">
        <v>0.11</v>
      </c>
      <c r="H2" s="2">
        <v>8.94</v>
      </c>
      <c r="I2">
        <v>68380</v>
      </c>
      <c r="J2" s="2">
        <v>8.86</v>
      </c>
      <c r="K2" s="2">
        <v>0.1</v>
      </c>
      <c r="L2" s="2">
        <v>8.9700000000000006</v>
      </c>
      <c r="M2">
        <v>68380</v>
      </c>
    </row>
    <row r="3" spans="1:13" x14ac:dyDescent="0.25">
      <c r="A3" t="s">
        <v>7</v>
      </c>
      <c r="B3" s="2">
        <v>0.52</v>
      </c>
      <c r="C3" s="2">
        <v>0.01</v>
      </c>
      <c r="D3" s="2">
        <v>0.54</v>
      </c>
      <c r="E3">
        <v>25560</v>
      </c>
      <c r="F3" s="2">
        <v>0.5</v>
      </c>
      <c r="G3" s="2">
        <v>0.02</v>
      </c>
      <c r="H3" s="2">
        <v>0.53</v>
      </c>
      <c r="I3">
        <v>25560</v>
      </c>
      <c r="J3" s="2">
        <v>0.53</v>
      </c>
      <c r="K3" s="2">
        <v>0</v>
      </c>
      <c r="L3" s="2">
        <v>0.54</v>
      </c>
      <c r="M3">
        <v>25560</v>
      </c>
    </row>
    <row r="4" spans="1:13" x14ac:dyDescent="0.25">
      <c r="A4" t="s">
        <v>8</v>
      </c>
      <c r="B4" s="2">
        <v>20.3</v>
      </c>
      <c r="C4" s="2">
        <v>0.47</v>
      </c>
      <c r="D4" s="2">
        <v>20.81</v>
      </c>
      <c r="E4">
        <v>394596</v>
      </c>
      <c r="F4" s="2">
        <v>20.239999999999998</v>
      </c>
      <c r="G4" s="2">
        <v>0.5</v>
      </c>
      <c r="H4" s="2">
        <v>20.77</v>
      </c>
      <c r="I4">
        <v>394596</v>
      </c>
      <c r="J4" s="2">
        <v>20.62</v>
      </c>
      <c r="K4" s="2">
        <v>0.46</v>
      </c>
      <c r="L4" s="2">
        <v>21.11</v>
      </c>
      <c r="M4">
        <v>394688</v>
      </c>
    </row>
    <row r="5" spans="1:13" x14ac:dyDescent="0.25">
      <c r="A5" t="s">
        <v>9</v>
      </c>
      <c r="B5" s="2">
        <v>0.63</v>
      </c>
      <c r="C5" s="2">
        <v>0.01</v>
      </c>
      <c r="D5" s="2">
        <v>0.65</v>
      </c>
      <c r="E5">
        <v>28844</v>
      </c>
      <c r="F5" s="2">
        <v>0.63</v>
      </c>
      <c r="G5" s="2">
        <v>0.01</v>
      </c>
      <c r="H5" s="2">
        <v>0.64</v>
      </c>
      <c r="I5">
        <v>28844</v>
      </c>
      <c r="J5" s="2">
        <v>0.62</v>
      </c>
      <c r="K5" s="2">
        <v>0.02</v>
      </c>
      <c r="L5" s="2">
        <v>0.65</v>
      </c>
      <c r="M5">
        <v>28844</v>
      </c>
    </row>
    <row r="6" spans="1:13" x14ac:dyDescent="0.25">
      <c r="A6" t="s">
        <v>10</v>
      </c>
      <c r="B6" s="2">
        <v>6.32</v>
      </c>
      <c r="C6" s="2">
        <v>0.14000000000000001</v>
      </c>
      <c r="D6" s="2">
        <v>6.48</v>
      </c>
      <c r="E6">
        <v>136844</v>
      </c>
      <c r="F6" s="2">
        <v>6.22</v>
      </c>
      <c r="G6" s="2">
        <v>0.19</v>
      </c>
      <c r="H6" s="2">
        <v>6.43</v>
      </c>
      <c r="I6">
        <v>136844</v>
      </c>
      <c r="J6" s="2">
        <v>6.42</v>
      </c>
      <c r="K6" s="2">
        <v>0.16</v>
      </c>
      <c r="L6" s="2">
        <v>6.59</v>
      </c>
      <c r="M6">
        <v>136860</v>
      </c>
    </row>
    <row r="7" spans="1:13" x14ac:dyDescent="0.25">
      <c r="A7" t="s">
        <v>11</v>
      </c>
      <c r="B7" s="2">
        <v>25.04</v>
      </c>
      <c r="C7" s="2">
        <v>0.23</v>
      </c>
      <c r="D7" s="2">
        <v>25.31</v>
      </c>
      <c r="E7">
        <v>127452</v>
      </c>
      <c r="F7" s="2">
        <v>25</v>
      </c>
      <c r="G7" s="2">
        <v>0.26</v>
      </c>
      <c r="H7" s="2">
        <v>25.3</v>
      </c>
      <c r="I7">
        <v>127452</v>
      </c>
      <c r="J7" s="2">
        <v>25.08</v>
      </c>
      <c r="K7" s="2">
        <v>0.28000000000000003</v>
      </c>
      <c r="L7" s="2">
        <v>25.41</v>
      </c>
      <c r="M7">
        <v>127452</v>
      </c>
    </row>
    <row r="8" spans="1:13" x14ac:dyDescent="0.25">
      <c r="A8" t="s">
        <v>12</v>
      </c>
      <c r="B8" s="2">
        <v>32.83</v>
      </c>
      <c r="C8" s="2">
        <v>0.21</v>
      </c>
      <c r="D8" s="2">
        <v>33.090000000000003</v>
      </c>
      <c r="E8">
        <v>133272</v>
      </c>
      <c r="F8" s="2">
        <v>32.700000000000003</v>
      </c>
      <c r="G8" s="2">
        <v>0.32</v>
      </c>
      <c r="H8" s="2">
        <v>33.07</v>
      </c>
      <c r="I8">
        <v>133248</v>
      </c>
      <c r="J8" s="2">
        <v>32.67</v>
      </c>
      <c r="K8" s="2">
        <v>0.34</v>
      </c>
      <c r="L8" s="2">
        <v>33.06</v>
      </c>
      <c r="M8">
        <v>133240</v>
      </c>
    </row>
    <row r="9" spans="1:13" x14ac:dyDescent="0.25">
      <c r="A9" t="s">
        <v>13</v>
      </c>
      <c r="B9" s="2">
        <v>27.92</v>
      </c>
      <c r="C9" s="2">
        <v>0.28000000000000003</v>
      </c>
      <c r="D9" s="2">
        <v>28.24</v>
      </c>
      <c r="E9">
        <v>156016</v>
      </c>
      <c r="F9" s="2">
        <v>28.05</v>
      </c>
      <c r="G9" s="2">
        <v>0.24</v>
      </c>
      <c r="H9" s="2">
        <v>28.34</v>
      </c>
      <c r="I9">
        <v>156016</v>
      </c>
      <c r="J9" s="2">
        <v>27.79</v>
      </c>
      <c r="K9" s="2">
        <v>0.28000000000000003</v>
      </c>
      <c r="L9" s="2">
        <v>28.1</v>
      </c>
      <c r="M9">
        <v>156016</v>
      </c>
    </row>
    <row r="10" spans="1:13" x14ac:dyDescent="0.25">
      <c r="A10" t="s">
        <v>14</v>
      </c>
      <c r="B10" s="2">
        <v>28.04</v>
      </c>
      <c r="C10" s="2">
        <v>0.26</v>
      </c>
      <c r="D10" s="2">
        <v>28.35</v>
      </c>
      <c r="E10">
        <v>156032</v>
      </c>
      <c r="F10" s="2">
        <v>28.08</v>
      </c>
      <c r="G10" s="2">
        <v>0.21</v>
      </c>
      <c r="H10" s="2">
        <v>28.32</v>
      </c>
      <c r="I10">
        <v>156032</v>
      </c>
      <c r="J10" s="2">
        <v>28.16</v>
      </c>
      <c r="K10" s="2">
        <v>0.27</v>
      </c>
      <c r="L10" s="2">
        <v>28.47</v>
      </c>
      <c r="M10">
        <v>156032</v>
      </c>
    </row>
    <row r="11" spans="1:13" x14ac:dyDescent="0.25">
      <c r="A11" t="s">
        <v>15</v>
      </c>
      <c r="B11" s="2">
        <v>0.52</v>
      </c>
      <c r="C11" s="2">
        <v>0.01</v>
      </c>
      <c r="D11" s="2">
        <v>0.53</v>
      </c>
      <c r="E11">
        <v>25556</v>
      </c>
      <c r="F11" s="2">
        <v>0.52</v>
      </c>
      <c r="G11" s="2">
        <v>0.01</v>
      </c>
      <c r="H11" s="2">
        <v>0.53</v>
      </c>
      <c r="I11">
        <v>25556</v>
      </c>
      <c r="J11" s="2">
        <v>0.52</v>
      </c>
      <c r="K11" s="2">
        <v>0.01</v>
      </c>
      <c r="L11" s="2">
        <v>0.54</v>
      </c>
      <c r="M11">
        <v>25556</v>
      </c>
    </row>
    <row r="12" spans="1:13" x14ac:dyDescent="0.25">
      <c r="A12" t="s">
        <v>16</v>
      </c>
      <c r="B12" s="2">
        <v>0.5</v>
      </c>
      <c r="C12" s="2">
        <v>0.02</v>
      </c>
      <c r="D12" s="2">
        <v>0.53</v>
      </c>
      <c r="E12">
        <v>25556</v>
      </c>
      <c r="F12" s="2">
        <v>0.51</v>
      </c>
      <c r="G12" s="2">
        <v>0.01</v>
      </c>
      <c r="H12" s="2">
        <v>0.52</v>
      </c>
      <c r="I12">
        <v>25556</v>
      </c>
      <c r="J12" s="2">
        <v>0.52</v>
      </c>
      <c r="K12" s="2">
        <v>0</v>
      </c>
      <c r="L12" s="2">
        <v>0.53</v>
      </c>
      <c r="M12">
        <v>25556</v>
      </c>
    </row>
    <row r="13" spans="1:13" x14ac:dyDescent="0.25">
      <c r="A13" t="s">
        <v>17</v>
      </c>
      <c r="B13" s="2">
        <v>0.54</v>
      </c>
      <c r="C13" s="2">
        <v>0</v>
      </c>
      <c r="D13" s="2">
        <v>0.55000000000000004</v>
      </c>
      <c r="E13">
        <v>25872</v>
      </c>
      <c r="F13" s="2">
        <v>0.51</v>
      </c>
      <c r="G13" s="2">
        <v>0</v>
      </c>
      <c r="H13" s="2">
        <v>0.52</v>
      </c>
      <c r="I13">
        <v>25872</v>
      </c>
      <c r="J13" s="2">
        <v>0.52</v>
      </c>
      <c r="K13" s="2">
        <v>0</v>
      </c>
      <c r="L13" s="2">
        <v>0.53</v>
      </c>
      <c r="M13">
        <v>25872</v>
      </c>
    </row>
    <row r="14" spans="1:13" x14ac:dyDescent="0.25">
      <c r="A14" t="s">
        <v>19</v>
      </c>
      <c r="B14" s="2">
        <v>30.32</v>
      </c>
      <c r="C14" s="2">
        <v>0.33</v>
      </c>
      <c r="D14" s="2">
        <v>30.7</v>
      </c>
      <c r="E14">
        <v>130300</v>
      </c>
      <c r="F14" s="2">
        <v>30.32</v>
      </c>
      <c r="G14" s="2">
        <v>0.35</v>
      </c>
      <c r="H14" s="2">
        <v>30.72</v>
      </c>
      <c r="I14">
        <v>130300</v>
      </c>
      <c r="J14" s="2">
        <v>30.32</v>
      </c>
      <c r="K14" s="2">
        <v>0.4</v>
      </c>
      <c r="L14" s="2">
        <v>30.76</v>
      </c>
      <c r="M14">
        <v>130300</v>
      </c>
    </row>
    <row r="15" spans="1:13" x14ac:dyDescent="0.25">
      <c r="A15" t="s">
        <v>20</v>
      </c>
      <c r="B15" s="2">
        <v>0.53</v>
      </c>
      <c r="C15" s="2">
        <v>0.02</v>
      </c>
      <c r="D15" s="2">
        <v>0.55000000000000004</v>
      </c>
      <c r="E15">
        <v>26432</v>
      </c>
      <c r="F15" s="2">
        <v>0.55000000000000004</v>
      </c>
      <c r="G15" s="2">
        <v>0.02</v>
      </c>
      <c r="H15" s="2">
        <v>0.56999999999999995</v>
      </c>
      <c r="I15">
        <v>26432</v>
      </c>
      <c r="J15" s="2">
        <v>0.54</v>
      </c>
      <c r="K15" s="2">
        <v>0.02</v>
      </c>
      <c r="L15" s="2">
        <v>0.56000000000000005</v>
      </c>
      <c r="M15">
        <v>26432</v>
      </c>
    </row>
    <row r="16" spans="1:13" x14ac:dyDescent="0.25">
      <c r="A16" t="s">
        <v>21</v>
      </c>
      <c r="B16" s="2">
        <v>1.31</v>
      </c>
      <c r="C16" s="2">
        <v>0.05</v>
      </c>
      <c r="D16" s="2">
        <v>1.37</v>
      </c>
      <c r="E16">
        <v>40504</v>
      </c>
      <c r="F16" s="2">
        <v>1.32</v>
      </c>
      <c r="G16" s="2">
        <v>0.04</v>
      </c>
      <c r="H16" s="2">
        <v>1.37</v>
      </c>
      <c r="I16">
        <v>40504</v>
      </c>
      <c r="J16" s="2">
        <v>1.31</v>
      </c>
      <c r="K16" s="2">
        <v>0.08</v>
      </c>
      <c r="L16" s="2">
        <v>1.39</v>
      </c>
      <c r="M16">
        <v>40504</v>
      </c>
    </row>
    <row r="17" spans="1:13" x14ac:dyDescent="0.25">
      <c r="A17" t="s">
        <v>22</v>
      </c>
      <c r="B17" s="2">
        <v>25.7</v>
      </c>
      <c r="C17" s="2">
        <v>0.23</v>
      </c>
      <c r="D17" s="2">
        <v>25.97</v>
      </c>
      <c r="E17">
        <v>125604</v>
      </c>
      <c r="F17" s="2">
        <v>26.02</v>
      </c>
      <c r="G17" s="2">
        <v>0.18</v>
      </c>
      <c r="H17" s="2">
        <v>26.24</v>
      </c>
      <c r="I17">
        <v>125584</v>
      </c>
      <c r="J17" s="2">
        <v>25.94</v>
      </c>
      <c r="K17" s="2">
        <v>0.18</v>
      </c>
      <c r="L17" s="2">
        <v>26.16</v>
      </c>
      <c r="M17">
        <v>125640</v>
      </c>
    </row>
    <row r="18" spans="1:13" x14ac:dyDescent="0.25">
      <c r="A18" t="s">
        <v>23</v>
      </c>
      <c r="B18" s="2">
        <v>1.1399999999999999</v>
      </c>
      <c r="C18" s="2">
        <v>0.02</v>
      </c>
      <c r="D18" s="2">
        <v>1.1599999999999999</v>
      </c>
      <c r="E18">
        <v>45240</v>
      </c>
      <c r="F18" s="2">
        <v>1.1399999999999999</v>
      </c>
      <c r="G18" s="2">
        <v>0.04</v>
      </c>
      <c r="H18" s="2">
        <v>1.19</v>
      </c>
      <c r="I18">
        <v>45240</v>
      </c>
      <c r="J18" s="2">
        <v>1.1399999999999999</v>
      </c>
      <c r="K18" s="2">
        <v>0.02</v>
      </c>
      <c r="L18" s="2">
        <v>1.17</v>
      </c>
      <c r="M18">
        <v>45240</v>
      </c>
    </row>
    <row r="19" spans="1:13" x14ac:dyDescent="0.25">
      <c r="A19" t="s">
        <v>25</v>
      </c>
      <c r="B19" s="2">
        <v>32.74</v>
      </c>
      <c r="C19" s="2">
        <v>0.24</v>
      </c>
      <c r="D19" s="2">
        <v>33.03</v>
      </c>
      <c r="E19">
        <v>156296</v>
      </c>
      <c r="F19" s="2">
        <v>32.770000000000003</v>
      </c>
      <c r="G19" s="2">
        <v>0.27</v>
      </c>
      <c r="H19" s="2">
        <v>33.090000000000003</v>
      </c>
      <c r="I19">
        <v>156296</v>
      </c>
      <c r="J19" s="2">
        <v>32.85</v>
      </c>
      <c r="K19" s="2">
        <v>0.27</v>
      </c>
      <c r="L19" s="2">
        <v>33.17</v>
      </c>
      <c r="M19">
        <v>156296</v>
      </c>
    </row>
    <row r="20" spans="1:13" x14ac:dyDescent="0.25">
      <c r="A20" t="s">
        <v>27</v>
      </c>
      <c r="B20" s="2">
        <v>9.52</v>
      </c>
      <c r="C20" s="2">
        <v>0.12</v>
      </c>
      <c r="D20" s="2">
        <v>9.66</v>
      </c>
      <c r="E20">
        <v>149448</v>
      </c>
      <c r="F20" s="2">
        <v>9.61</v>
      </c>
      <c r="G20" s="2">
        <v>0.14000000000000001</v>
      </c>
      <c r="H20" s="2">
        <v>9.77</v>
      </c>
      <c r="I20">
        <v>149448</v>
      </c>
      <c r="J20" s="2">
        <v>9.5500000000000007</v>
      </c>
      <c r="K20" s="2">
        <v>0.14000000000000001</v>
      </c>
      <c r="L20" s="2">
        <v>9.7100000000000009</v>
      </c>
      <c r="M20">
        <v>149448</v>
      </c>
    </row>
    <row r="21" spans="1:13" x14ac:dyDescent="0.25">
      <c r="A21" t="s">
        <v>28</v>
      </c>
      <c r="B21" s="2">
        <v>23.63</v>
      </c>
      <c r="C21" s="2">
        <v>0.15</v>
      </c>
      <c r="D21" s="2">
        <v>23.82</v>
      </c>
      <c r="E21">
        <v>124128</v>
      </c>
      <c r="F21" s="2">
        <v>23.82</v>
      </c>
      <c r="G21" s="2">
        <v>0.16</v>
      </c>
      <c r="H21" s="2">
        <v>24.02</v>
      </c>
      <c r="I21">
        <v>124132</v>
      </c>
      <c r="J21" s="2">
        <v>23.76</v>
      </c>
      <c r="K21" s="2">
        <v>0.17</v>
      </c>
      <c r="L21" s="2">
        <v>23.96</v>
      </c>
      <c r="M21">
        <v>124148</v>
      </c>
    </row>
    <row r="22" spans="1:13" x14ac:dyDescent="0.25">
      <c r="A22" t="s">
        <v>29</v>
      </c>
      <c r="B22" s="2">
        <v>23.65</v>
      </c>
      <c r="C22" s="2">
        <v>0.31</v>
      </c>
      <c r="D22" s="2">
        <v>23.99</v>
      </c>
      <c r="E22">
        <v>276872</v>
      </c>
      <c r="F22" s="2">
        <v>23.7</v>
      </c>
      <c r="G22" s="2">
        <v>0.28999999999999998</v>
      </c>
      <c r="H22" s="2">
        <v>24.03</v>
      </c>
      <c r="I22">
        <v>276872</v>
      </c>
      <c r="J22" s="2">
        <v>23.74</v>
      </c>
      <c r="K22" s="2">
        <v>0.34</v>
      </c>
      <c r="L22" s="2">
        <v>24.11</v>
      </c>
      <c r="M22">
        <v>276872</v>
      </c>
    </row>
    <row r="23" spans="1:13" x14ac:dyDescent="0.25">
      <c r="A23" t="s">
        <v>30</v>
      </c>
      <c r="B23" s="2">
        <v>0.53</v>
      </c>
      <c r="C23" s="2">
        <v>0</v>
      </c>
      <c r="D23" s="2">
        <v>0.54</v>
      </c>
      <c r="E23">
        <v>25560</v>
      </c>
      <c r="F23" s="2">
        <v>0.52</v>
      </c>
      <c r="G23" s="2">
        <v>0.02</v>
      </c>
      <c r="H23" s="2">
        <v>0.54</v>
      </c>
      <c r="I23">
        <v>25560</v>
      </c>
      <c r="J23" s="2">
        <v>0.53</v>
      </c>
      <c r="K23" s="2">
        <v>0.02</v>
      </c>
      <c r="L23" s="2">
        <v>0.55000000000000004</v>
      </c>
      <c r="M23">
        <v>25560</v>
      </c>
    </row>
    <row r="24" spans="1:13" x14ac:dyDescent="0.25">
      <c r="A24" t="s">
        <v>31</v>
      </c>
      <c r="B24" s="2">
        <v>0.62</v>
      </c>
      <c r="C24" s="2">
        <v>0.02</v>
      </c>
      <c r="D24" s="2">
        <v>0.64</v>
      </c>
      <c r="E24">
        <v>25556</v>
      </c>
      <c r="F24" s="2">
        <v>0.62</v>
      </c>
      <c r="G24" s="2">
        <v>0</v>
      </c>
      <c r="H24" s="2">
        <v>0.63</v>
      </c>
      <c r="I24">
        <v>25556</v>
      </c>
      <c r="J24" s="2">
        <v>0.6</v>
      </c>
      <c r="K24" s="2">
        <v>0.02</v>
      </c>
      <c r="L24" s="2">
        <v>0.63</v>
      </c>
      <c r="M24">
        <v>25556</v>
      </c>
    </row>
    <row r="25" spans="1:13" x14ac:dyDescent="0.25">
      <c r="A25" t="s">
        <v>32</v>
      </c>
      <c r="B25" s="2">
        <v>0.66</v>
      </c>
      <c r="C25" s="2">
        <v>0.01</v>
      </c>
      <c r="D25" s="2">
        <v>0.68</v>
      </c>
      <c r="E25">
        <v>29592</v>
      </c>
      <c r="F25" s="2">
        <v>0.66</v>
      </c>
      <c r="G25" s="2">
        <v>0.02</v>
      </c>
      <c r="H25" s="2">
        <v>0.68</v>
      </c>
      <c r="I25">
        <v>29592</v>
      </c>
      <c r="J25" s="2">
        <v>0.67</v>
      </c>
      <c r="K25" s="2">
        <v>0</v>
      </c>
      <c r="L25" s="2">
        <v>0.68</v>
      </c>
      <c r="M25">
        <v>29592</v>
      </c>
    </row>
    <row r="26" spans="1:13" x14ac:dyDescent="0.25">
      <c r="A26" t="s">
        <v>33</v>
      </c>
      <c r="B26" s="2">
        <v>0.52</v>
      </c>
      <c r="C26" s="2">
        <v>0.01</v>
      </c>
      <c r="D26" s="2">
        <v>0.54</v>
      </c>
      <c r="E26">
        <v>25556</v>
      </c>
      <c r="F26" s="2">
        <v>0.52</v>
      </c>
      <c r="G26" s="2">
        <v>0.01</v>
      </c>
      <c r="H26" s="2">
        <v>0.53</v>
      </c>
      <c r="I26">
        <v>25556</v>
      </c>
      <c r="J26" s="2">
        <v>0.5</v>
      </c>
      <c r="K26" s="2">
        <v>0.02</v>
      </c>
      <c r="L26" s="2">
        <v>0.53</v>
      </c>
      <c r="M26">
        <v>25556</v>
      </c>
    </row>
    <row r="27" spans="1:13" x14ac:dyDescent="0.25">
      <c r="A27" t="s">
        <v>34</v>
      </c>
      <c r="B27" s="2">
        <v>27.54</v>
      </c>
      <c r="C27" s="2">
        <v>3.02</v>
      </c>
      <c r="D27" s="2">
        <v>30.6</v>
      </c>
      <c r="E27">
        <v>4562768</v>
      </c>
      <c r="F27" s="2">
        <v>27.56</v>
      </c>
      <c r="G27" s="2">
        <v>3</v>
      </c>
      <c r="H27" s="2">
        <v>30.6</v>
      </c>
      <c r="I27">
        <v>4562768</v>
      </c>
      <c r="J27" s="2">
        <v>27.5</v>
      </c>
      <c r="K27" s="2">
        <v>3.08</v>
      </c>
      <c r="L27" s="2">
        <v>30.63</v>
      </c>
      <c r="M27">
        <v>4562768</v>
      </c>
    </row>
    <row r="28" spans="1:13" x14ac:dyDescent="0.25">
      <c r="A28" t="s">
        <v>35</v>
      </c>
      <c r="B28" s="2">
        <v>11.9</v>
      </c>
      <c r="C28" s="2">
        <v>0.1</v>
      </c>
      <c r="D28" s="2">
        <v>12.02</v>
      </c>
      <c r="E28">
        <v>79164</v>
      </c>
      <c r="F28" s="2">
        <v>11.99</v>
      </c>
      <c r="G28" s="2">
        <v>0.08</v>
      </c>
      <c r="H28" s="2">
        <v>12.08</v>
      </c>
      <c r="I28">
        <v>79164</v>
      </c>
      <c r="J28" s="2">
        <v>12.01</v>
      </c>
      <c r="K28" s="2">
        <v>7.0000000000000007E-2</v>
      </c>
      <c r="L28" s="2">
        <v>12.1</v>
      </c>
      <c r="M28">
        <v>79164</v>
      </c>
    </row>
    <row r="29" spans="1:13" x14ac:dyDescent="0.25">
      <c r="A29" t="s">
        <v>39</v>
      </c>
      <c r="B29" s="2">
        <v>9.6999999999999993</v>
      </c>
      <c r="C29" s="2">
        <v>0.1</v>
      </c>
      <c r="D29" s="2">
        <v>9.83</v>
      </c>
      <c r="E29">
        <v>125404</v>
      </c>
      <c r="F29" s="2">
        <v>9.68</v>
      </c>
      <c r="G29" s="2">
        <v>0.14000000000000001</v>
      </c>
      <c r="H29" s="2">
        <v>9.84</v>
      </c>
      <c r="I29">
        <v>125404</v>
      </c>
      <c r="J29" s="2">
        <v>9.68</v>
      </c>
      <c r="K29" s="2">
        <v>0.13</v>
      </c>
      <c r="L29" s="2">
        <v>9.83</v>
      </c>
      <c r="M29">
        <v>125404</v>
      </c>
    </row>
    <row r="30" spans="1:13" x14ac:dyDescent="0.25">
      <c r="A30" t="s">
        <v>40</v>
      </c>
      <c r="B30" s="2">
        <v>0.53</v>
      </c>
      <c r="C30" s="2">
        <v>0.01</v>
      </c>
      <c r="D30" s="2">
        <v>0.55000000000000004</v>
      </c>
      <c r="E30">
        <v>26460</v>
      </c>
      <c r="F30" s="2">
        <v>0.52</v>
      </c>
      <c r="G30" s="2">
        <v>0.01</v>
      </c>
      <c r="H30" s="2">
        <v>0.54</v>
      </c>
      <c r="I30">
        <v>26460</v>
      </c>
      <c r="J30" s="2">
        <v>0.54</v>
      </c>
      <c r="K30" s="2">
        <v>0.02</v>
      </c>
      <c r="L30" s="2">
        <v>0.56000000000000005</v>
      </c>
      <c r="M30">
        <v>26460</v>
      </c>
    </row>
    <row r="31" spans="1:13" x14ac:dyDescent="0.25">
      <c r="A31" t="s">
        <v>41</v>
      </c>
      <c r="B31" s="2">
        <v>0.59</v>
      </c>
      <c r="C31" s="2">
        <v>0.02</v>
      </c>
      <c r="D31" s="2">
        <v>0.62</v>
      </c>
      <c r="E31">
        <v>29544</v>
      </c>
      <c r="F31" s="2">
        <v>0.6</v>
      </c>
      <c r="G31" s="2">
        <v>0.02</v>
      </c>
      <c r="H31" s="2">
        <v>0.62</v>
      </c>
      <c r="I31">
        <v>29544</v>
      </c>
      <c r="J31" s="2">
        <v>0.6</v>
      </c>
      <c r="K31" s="2">
        <v>0.01</v>
      </c>
      <c r="L31" s="2">
        <v>0.61</v>
      </c>
      <c r="M31">
        <v>29544</v>
      </c>
    </row>
    <row r="32" spans="1:13" x14ac:dyDescent="0.25">
      <c r="A32" t="s">
        <v>42</v>
      </c>
      <c r="B32" s="2">
        <v>0.72</v>
      </c>
      <c r="C32" s="2">
        <v>0.02</v>
      </c>
      <c r="D32" s="2">
        <v>0.74</v>
      </c>
      <c r="E32">
        <v>28656</v>
      </c>
      <c r="F32" s="2">
        <v>0.7</v>
      </c>
      <c r="G32" s="2">
        <v>0.02</v>
      </c>
      <c r="H32" s="2">
        <v>0.73</v>
      </c>
      <c r="I32">
        <v>28656</v>
      </c>
      <c r="J32" s="2">
        <v>0.71</v>
      </c>
      <c r="K32" s="2">
        <v>0.02</v>
      </c>
      <c r="L32" s="2">
        <v>0.73</v>
      </c>
      <c r="M32">
        <v>28656</v>
      </c>
    </row>
    <row r="33" spans="1:13" x14ac:dyDescent="0.25">
      <c r="A33" t="s">
        <v>43</v>
      </c>
      <c r="B33" s="2">
        <v>5.01</v>
      </c>
      <c r="C33" s="2">
        <v>0.12</v>
      </c>
      <c r="D33" s="2">
        <v>5.14</v>
      </c>
      <c r="E33">
        <v>148532</v>
      </c>
      <c r="F33" s="2">
        <v>4.96</v>
      </c>
      <c r="G33" s="2">
        <v>0.2</v>
      </c>
      <c r="H33" s="2">
        <v>5.17</v>
      </c>
      <c r="I33">
        <v>148532</v>
      </c>
      <c r="J33" s="2">
        <v>5.01</v>
      </c>
      <c r="K33" s="2">
        <v>0.14000000000000001</v>
      </c>
      <c r="L33" s="2">
        <v>5.16</v>
      </c>
      <c r="M33">
        <v>148532</v>
      </c>
    </row>
    <row r="34" spans="1:13" x14ac:dyDescent="0.25">
      <c r="A34" t="s">
        <v>45</v>
      </c>
      <c r="B34" s="2">
        <v>25.32</v>
      </c>
      <c r="C34" s="2">
        <v>0.16</v>
      </c>
      <c r="D34" s="2">
        <v>25.52</v>
      </c>
      <c r="E34">
        <v>119784</v>
      </c>
      <c r="F34" s="2">
        <v>24.96</v>
      </c>
      <c r="G34" s="2">
        <v>0.15</v>
      </c>
      <c r="H34" s="2">
        <v>25.14</v>
      </c>
      <c r="I34">
        <v>119784</v>
      </c>
      <c r="J34" s="2">
        <v>25.18</v>
      </c>
      <c r="K34" s="2">
        <v>0.15</v>
      </c>
      <c r="L34" s="2">
        <v>25.37</v>
      </c>
      <c r="M34">
        <v>119784</v>
      </c>
    </row>
    <row r="35" spans="1:13" x14ac:dyDescent="0.25">
      <c r="A35" t="s">
        <v>46</v>
      </c>
      <c r="B35" s="2">
        <v>1.02</v>
      </c>
      <c r="C35" s="2">
        <v>0.01</v>
      </c>
      <c r="D35" s="2">
        <v>1.04</v>
      </c>
      <c r="E35">
        <v>32432</v>
      </c>
      <c r="F35" s="2">
        <v>1.03</v>
      </c>
      <c r="G35" s="2">
        <v>0.01</v>
      </c>
      <c r="H35" s="2">
        <v>1.04</v>
      </c>
      <c r="I35">
        <v>32432</v>
      </c>
      <c r="J35" s="2">
        <v>1</v>
      </c>
      <c r="K35" s="2">
        <v>0.02</v>
      </c>
      <c r="L35" s="2">
        <v>1.03</v>
      </c>
      <c r="M35">
        <v>32432</v>
      </c>
    </row>
    <row r="36" spans="1:13" x14ac:dyDescent="0.25">
      <c r="A36" t="s">
        <v>47</v>
      </c>
      <c r="B36" s="2">
        <v>0.5</v>
      </c>
      <c r="C36" s="2">
        <v>0</v>
      </c>
      <c r="D36" s="2">
        <v>0.51</v>
      </c>
      <c r="E36">
        <v>25556</v>
      </c>
      <c r="F36" s="2">
        <v>0.5</v>
      </c>
      <c r="G36" s="2">
        <v>0.01</v>
      </c>
      <c r="H36" s="2">
        <v>0.51</v>
      </c>
      <c r="I36">
        <v>25556</v>
      </c>
      <c r="J36" s="2">
        <v>0.51</v>
      </c>
      <c r="K36" s="2">
        <v>0.01</v>
      </c>
      <c r="L36" s="2">
        <v>0.52</v>
      </c>
      <c r="M36">
        <v>25556</v>
      </c>
    </row>
    <row r="37" spans="1:13" x14ac:dyDescent="0.25">
      <c r="A37" t="s">
        <v>48</v>
      </c>
      <c r="B37" s="2">
        <v>7</v>
      </c>
      <c r="C37" s="2">
        <v>0.16</v>
      </c>
      <c r="D37" s="2">
        <v>7.17</v>
      </c>
      <c r="E37">
        <v>155388</v>
      </c>
      <c r="F37" s="2">
        <v>7.09</v>
      </c>
      <c r="G37" s="2">
        <v>0.19</v>
      </c>
      <c r="H37" s="2">
        <v>7.29</v>
      </c>
      <c r="I37">
        <v>155388</v>
      </c>
      <c r="J37" s="2">
        <v>7.19</v>
      </c>
      <c r="K37" s="2">
        <v>0.23</v>
      </c>
      <c r="L37" s="2">
        <v>7.43</v>
      </c>
      <c r="M37">
        <v>155388</v>
      </c>
    </row>
    <row r="38" spans="1:13" x14ac:dyDescent="0.25">
      <c r="A38" t="s">
        <v>49</v>
      </c>
      <c r="B38" s="2">
        <v>0.52</v>
      </c>
      <c r="C38" s="2">
        <v>0</v>
      </c>
      <c r="D38" s="2">
        <v>0.53</v>
      </c>
      <c r="E38">
        <v>25584</v>
      </c>
      <c r="F38" s="2">
        <v>0.5</v>
      </c>
      <c r="G38" s="2">
        <v>0.02</v>
      </c>
      <c r="H38" s="2">
        <v>0.53</v>
      </c>
      <c r="I38">
        <v>25584</v>
      </c>
      <c r="J38" s="2">
        <v>0.53</v>
      </c>
      <c r="K38" s="2">
        <v>0.01</v>
      </c>
      <c r="L38" s="2">
        <v>0.54</v>
      </c>
      <c r="M38">
        <v>25584</v>
      </c>
    </row>
    <row r="39" spans="1:13" x14ac:dyDescent="0.25">
      <c r="A39" t="s">
        <v>50</v>
      </c>
      <c r="B39" s="2">
        <v>1.19</v>
      </c>
      <c r="C39" s="2">
        <v>0.03</v>
      </c>
      <c r="D39" s="2">
        <v>1.22</v>
      </c>
      <c r="E39">
        <v>32432</v>
      </c>
      <c r="F39" s="2">
        <v>1.2</v>
      </c>
      <c r="G39" s="2">
        <v>0.02</v>
      </c>
      <c r="H39" s="2">
        <v>1.22</v>
      </c>
      <c r="I39">
        <v>32432</v>
      </c>
      <c r="J39" s="2">
        <v>1.2</v>
      </c>
      <c r="K39" s="2">
        <v>0.03</v>
      </c>
      <c r="L39" s="2">
        <v>1.23</v>
      </c>
      <c r="M39">
        <v>32432</v>
      </c>
    </row>
    <row r="40" spans="1:13" x14ac:dyDescent="0.25">
      <c r="A40" t="s">
        <v>51</v>
      </c>
      <c r="B40" s="2">
        <v>0.85</v>
      </c>
      <c r="C40" s="2">
        <v>0.02</v>
      </c>
      <c r="D40" s="2">
        <v>0.87</v>
      </c>
      <c r="E40">
        <v>27780</v>
      </c>
      <c r="F40" s="2">
        <v>0.85</v>
      </c>
      <c r="G40" s="2">
        <v>0.02</v>
      </c>
      <c r="H40" s="2">
        <v>0.87</v>
      </c>
      <c r="I40">
        <v>27780</v>
      </c>
      <c r="J40" s="2">
        <v>0.87</v>
      </c>
      <c r="K40" s="2">
        <v>0.02</v>
      </c>
      <c r="L40" s="2">
        <v>0.89</v>
      </c>
      <c r="M40">
        <v>27780</v>
      </c>
    </row>
    <row r="41" spans="1:13" x14ac:dyDescent="0.25">
      <c r="A41" t="s">
        <v>52</v>
      </c>
      <c r="B41" s="2">
        <v>0.73</v>
      </c>
      <c r="C41" s="2">
        <v>0.06</v>
      </c>
      <c r="D41" s="2">
        <v>0.79</v>
      </c>
      <c r="E41">
        <v>117308</v>
      </c>
      <c r="F41" s="2">
        <v>0.68</v>
      </c>
      <c r="G41" s="2">
        <v>0.08</v>
      </c>
      <c r="H41" s="2">
        <v>0.77</v>
      </c>
      <c r="I41">
        <v>117308</v>
      </c>
      <c r="J41" s="2">
        <v>0.72</v>
      </c>
      <c r="K41" s="2">
        <v>7.0000000000000007E-2</v>
      </c>
      <c r="L41" s="2">
        <v>0.8</v>
      </c>
      <c r="M41">
        <v>117308</v>
      </c>
    </row>
    <row r="42" spans="1:13" x14ac:dyDescent="0.25">
      <c r="A42" t="s">
        <v>53</v>
      </c>
      <c r="B42" s="2">
        <v>0.59</v>
      </c>
      <c r="C42" s="2">
        <v>0.04</v>
      </c>
      <c r="D42" s="2">
        <v>0.63</v>
      </c>
      <c r="E42">
        <v>25556</v>
      </c>
      <c r="F42" s="2">
        <v>0.61</v>
      </c>
      <c r="G42" s="2">
        <v>0</v>
      </c>
      <c r="H42" s="2">
        <v>0.62</v>
      </c>
      <c r="I42">
        <v>25556</v>
      </c>
      <c r="J42" s="2">
        <v>0.61</v>
      </c>
      <c r="K42" s="2">
        <v>0.01</v>
      </c>
      <c r="L42" s="2">
        <v>0.63</v>
      </c>
      <c r="M42">
        <v>25556</v>
      </c>
    </row>
    <row r="43" spans="1:13" x14ac:dyDescent="0.25">
      <c r="A43" t="s">
        <v>54</v>
      </c>
      <c r="B43" s="2">
        <v>1.38</v>
      </c>
      <c r="C43" s="2">
        <v>0</v>
      </c>
      <c r="D43" s="2">
        <v>1.39</v>
      </c>
      <c r="E43">
        <v>25756</v>
      </c>
      <c r="F43" s="2">
        <v>1.37</v>
      </c>
      <c r="G43" s="2">
        <v>0.02</v>
      </c>
      <c r="H43" s="2">
        <v>1.4</v>
      </c>
      <c r="I43">
        <v>25756</v>
      </c>
      <c r="J43" s="2">
        <v>1.38</v>
      </c>
      <c r="K43" s="2">
        <v>0.01</v>
      </c>
      <c r="L43" s="2">
        <v>1.39</v>
      </c>
      <c r="M43">
        <v>25752</v>
      </c>
    </row>
    <row r="44" spans="1:13" x14ac:dyDescent="0.25">
      <c r="A44" t="s">
        <v>55</v>
      </c>
      <c r="B44" s="2">
        <v>3.78</v>
      </c>
      <c r="C44" s="2">
        <v>0.17</v>
      </c>
      <c r="D44" s="2">
        <v>3.95</v>
      </c>
      <c r="E44">
        <v>148368</v>
      </c>
      <c r="F44" s="2">
        <v>3.78</v>
      </c>
      <c r="G44" s="2">
        <v>0.2</v>
      </c>
      <c r="H44" s="2">
        <v>3.99</v>
      </c>
      <c r="I44">
        <v>148368</v>
      </c>
      <c r="J44" s="2">
        <v>3.85</v>
      </c>
      <c r="K44" s="2">
        <v>0.17</v>
      </c>
      <c r="L44" s="2">
        <v>4.0199999999999996</v>
      </c>
      <c r="M44">
        <v>148368</v>
      </c>
    </row>
    <row r="45" spans="1:13" x14ac:dyDescent="0.25">
      <c r="A45" t="s">
        <v>60</v>
      </c>
      <c r="B45" s="2">
        <v>24.42</v>
      </c>
      <c r="C45" s="2">
        <v>0.14000000000000001</v>
      </c>
      <c r="D45" s="2">
        <v>24.6</v>
      </c>
      <c r="E45">
        <v>124300</v>
      </c>
      <c r="F45" s="2">
        <v>24.53</v>
      </c>
      <c r="G45" s="2">
        <v>0.12</v>
      </c>
      <c r="H45" s="2">
        <v>24.68</v>
      </c>
      <c r="I45">
        <v>124300</v>
      </c>
      <c r="J45" s="2">
        <v>24.42</v>
      </c>
      <c r="K45" s="2">
        <v>0.15</v>
      </c>
      <c r="L45" s="2">
        <v>24.6</v>
      </c>
      <c r="M45">
        <v>124300</v>
      </c>
    </row>
    <row r="46" spans="1:13" x14ac:dyDescent="0.25">
      <c r="A46" t="s">
        <v>61</v>
      </c>
      <c r="B46" s="2">
        <v>0.91</v>
      </c>
      <c r="C46" s="2">
        <v>0.01</v>
      </c>
      <c r="D46" s="2">
        <v>0.93</v>
      </c>
      <c r="E46">
        <v>31844</v>
      </c>
      <c r="F46" s="2">
        <v>0.9</v>
      </c>
      <c r="G46" s="2">
        <v>0.02</v>
      </c>
      <c r="H46" s="2">
        <v>0.93</v>
      </c>
      <c r="I46">
        <v>31844</v>
      </c>
      <c r="J46" s="2">
        <v>0.89</v>
      </c>
      <c r="K46" s="2">
        <v>0.02</v>
      </c>
      <c r="L46" s="2">
        <v>0.92</v>
      </c>
      <c r="M46">
        <v>31844</v>
      </c>
    </row>
    <row r="47" spans="1:13" x14ac:dyDescent="0.25">
      <c r="A47" t="s">
        <v>62</v>
      </c>
      <c r="B47" s="2">
        <v>0.62</v>
      </c>
      <c r="C47" s="2">
        <v>0.02</v>
      </c>
      <c r="D47" s="2">
        <v>0.65</v>
      </c>
      <c r="E47">
        <v>28852</v>
      </c>
      <c r="F47" s="2">
        <v>0.62</v>
      </c>
      <c r="G47" s="2">
        <v>0.01</v>
      </c>
      <c r="H47" s="2">
        <v>0.63</v>
      </c>
      <c r="I47">
        <v>28852</v>
      </c>
      <c r="J47" s="2">
        <v>0.61</v>
      </c>
      <c r="K47" s="2">
        <v>0.03</v>
      </c>
      <c r="L47" s="2">
        <v>0.65</v>
      </c>
      <c r="M47">
        <v>28852</v>
      </c>
    </row>
    <row r="48" spans="1:13" x14ac:dyDescent="0.25">
      <c r="A48" t="s">
        <v>64</v>
      </c>
      <c r="B48" s="2">
        <v>23.79</v>
      </c>
      <c r="C48" s="2">
        <v>0.32</v>
      </c>
      <c r="D48" s="2">
        <v>24.15</v>
      </c>
      <c r="E48">
        <v>125200</v>
      </c>
      <c r="F48" s="2">
        <v>23.82</v>
      </c>
      <c r="G48" s="2">
        <v>0.28000000000000003</v>
      </c>
      <c r="H48" s="2">
        <v>24.14</v>
      </c>
      <c r="I48">
        <v>125292</v>
      </c>
      <c r="J48" s="2">
        <v>23.88</v>
      </c>
      <c r="K48" s="2">
        <v>0.33</v>
      </c>
      <c r="L48" s="2">
        <v>24.24</v>
      </c>
      <c r="M48">
        <v>125132</v>
      </c>
    </row>
    <row r="49" spans="1:13" x14ac:dyDescent="0.25">
      <c r="A49" t="s">
        <v>66</v>
      </c>
      <c r="B49" s="2">
        <v>0.74</v>
      </c>
      <c r="C49" s="2">
        <v>0.03</v>
      </c>
      <c r="D49" s="2">
        <v>0.78</v>
      </c>
      <c r="E49">
        <v>30632</v>
      </c>
      <c r="F49" s="2">
        <v>0.74</v>
      </c>
      <c r="G49" s="2">
        <v>0.02</v>
      </c>
      <c r="H49" s="2">
        <v>0.77</v>
      </c>
      <c r="I49">
        <v>30632</v>
      </c>
      <c r="J49" s="2">
        <v>0.76</v>
      </c>
      <c r="K49" s="2">
        <v>0.01</v>
      </c>
      <c r="L49" s="2">
        <v>0.77</v>
      </c>
      <c r="M49">
        <v>30632</v>
      </c>
    </row>
    <row r="50" spans="1:13" x14ac:dyDescent="0.25">
      <c r="A50" t="s">
        <v>67</v>
      </c>
      <c r="B50" s="2">
        <v>0.51</v>
      </c>
      <c r="C50" s="2">
        <v>0</v>
      </c>
      <c r="D50" s="2">
        <v>0.51</v>
      </c>
      <c r="E50">
        <v>25556</v>
      </c>
      <c r="F50" s="2">
        <v>0.5</v>
      </c>
      <c r="G50" s="2">
        <v>0.01</v>
      </c>
      <c r="H50" s="2">
        <v>0.52</v>
      </c>
      <c r="I50">
        <v>25556</v>
      </c>
      <c r="J50" s="2">
        <v>0.5</v>
      </c>
      <c r="K50" s="2">
        <v>0.01</v>
      </c>
      <c r="L50" s="2">
        <v>0.51</v>
      </c>
      <c r="M50">
        <v>25556</v>
      </c>
    </row>
    <row r="51" spans="1:13" x14ac:dyDescent="0.25">
      <c r="A51" t="s">
        <v>68</v>
      </c>
      <c r="B51" s="2">
        <v>0.61</v>
      </c>
      <c r="C51" s="2">
        <v>0.01</v>
      </c>
      <c r="D51" s="2">
        <v>0.63</v>
      </c>
      <c r="E51">
        <v>26436</v>
      </c>
      <c r="F51" s="2">
        <v>0.61</v>
      </c>
      <c r="G51" s="2">
        <v>0.03</v>
      </c>
      <c r="H51" s="2">
        <v>0.64</v>
      </c>
      <c r="I51">
        <v>26436</v>
      </c>
      <c r="J51" s="2">
        <v>0.62</v>
      </c>
      <c r="K51" s="2">
        <v>0.01</v>
      </c>
      <c r="L51" s="2">
        <v>0.64</v>
      </c>
      <c r="M51">
        <v>26432</v>
      </c>
    </row>
    <row r="52" spans="1:13" x14ac:dyDescent="0.25">
      <c r="A52" t="s">
        <v>69</v>
      </c>
      <c r="B52" s="2">
        <v>12.07</v>
      </c>
      <c r="C52" s="2">
        <v>7.0000000000000007E-2</v>
      </c>
      <c r="D52" s="2">
        <v>12.16</v>
      </c>
      <c r="E52">
        <v>79160</v>
      </c>
      <c r="F52" s="2">
        <v>12.08</v>
      </c>
      <c r="G52" s="2">
        <v>0.08</v>
      </c>
      <c r="H52" s="2">
        <v>12.18</v>
      </c>
      <c r="I52">
        <v>79160</v>
      </c>
      <c r="J52" s="2">
        <v>12.2</v>
      </c>
      <c r="K52" s="2">
        <v>0.08</v>
      </c>
      <c r="L52" s="2">
        <v>12.3</v>
      </c>
      <c r="M52">
        <v>79160</v>
      </c>
    </row>
    <row r="53" spans="1:13" x14ac:dyDescent="0.25">
      <c r="A53" t="s">
        <v>106</v>
      </c>
      <c r="B53" s="2">
        <v>1.41</v>
      </c>
      <c r="C53" s="2">
        <v>0.08</v>
      </c>
      <c r="D53" s="2">
        <v>1.5</v>
      </c>
      <c r="E53">
        <v>67636</v>
      </c>
      <c r="F53" s="2">
        <v>1.43</v>
      </c>
      <c r="G53" s="2">
        <v>7.0000000000000007E-2</v>
      </c>
      <c r="H53" s="2">
        <v>1.51</v>
      </c>
      <c r="I53">
        <v>67636</v>
      </c>
      <c r="J53" s="2">
        <v>1.44</v>
      </c>
      <c r="K53" s="2">
        <v>0.06</v>
      </c>
      <c r="L53" s="2">
        <v>1.51</v>
      </c>
      <c r="M53">
        <v>67632</v>
      </c>
    </row>
    <row r="54" spans="1:13" x14ac:dyDescent="0.25">
      <c r="A54" t="s">
        <v>70</v>
      </c>
      <c r="B54" s="2">
        <v>28.15</v>
      </c>
      <c r="C54" s="2">
        <v>0.21</v>
      </c>
      <c r="D54" s="2">
        <v>28.4</v>
      </c>
      <c r="E54">
        <v>124620</v>
      </c>
      <c r="F54" s="2">
        <v>28.17</v>
      </c>
      <c r="G54" s="2">
        <v>0.21</v>
      </c>
      <c r="H54" s="2">
        <v>28.42</v>
      </c>
      <c r="I54">
        <v>124620</v>
      </c>
      <c r="J54" s="2">
        <v>28.26</v>
      </c>
      <c r="K54" s="2">
        <v>0.23</v>
      </c>
      <c r="L54" s="2">
        <v>28.53</v>
      </c>
      <c r="M54">
        <v>124576</v>
      </c>
    </row>
    <row r="55" spans="1:13" x14ac:dyDescent="0.25">
      <c r="A55" t="s">
        <v>72</v>
      </c>
      <c r="B55" s="2">
        <v>26.63</v>
      </c>
      <c r="C55" s="2">
        <v>0.79</v>
      </c>
      <c r="D55" s="2">
        <v>27.46</v>
      </c>
      <c r="E55">
        <v>996112</v>
      </c>
      <c r="F55" s="2">
        <v>26.54</v>
      </c>
      <c r="G55" s="2">
        <v>0.66</v>
      </c>
      <c r="H55" s="2">
        <v>27.24</v>
      </c>
      <c r="I55">
        <v>995992</v>
      </c>
      <c r="J55" s="2">
        <v>26.62</v>
      </c>
      <c r="K55" s="2">
        <v>0.7</v>
      </c>
      <c r="L55" s="2">
        <v>27.36</v>
      </c>
      <c r="M55">
        <v>995992</v>
      </c>
    </row>
    <row r="56" spans="1:13" x14ac:dyDescent="0.25">
      <c r="A56" t="s">
        <v>73</v>
      </c>
      <c r="B56" s="2">
        <v>1.25</v>
      </c>
      <c r="C56" s="2">
        <v>0.06</v>
      </c>
      <c r="D56" s="2">
        <v>1.32</v>
      </c>
      <c r="E56">
        <v>82668</v>
      </c>
      <c r="F56" s="2">
        <v>1.27</v>
      </c>
      <c r="G56" s="2">
        <v>0.04</v>
      </c>
      <c r="H56" s="2">
        <v>1.31</v>
      </c>
      <c r="I56">
        <v>82668</v>
      </c>
      <c r="J56" s="2">
        <v>1.27</v>
      </c>
      <c r="K56" s="2">
        <v>0.06</v>
      </c>
      <c r="L56" s="2">
        <v>1.33</v>
      </c>
      <c r="M56">
        <v>82668</v>
      </c>
    </row>
    <row r="57" spans="1:13" x14ac:dyDescent="0.25">
      <c r="A57" t="s">
        <v>74</v>
      </c>
      <c r="B57" s="2">
        <v>9.89</v>
      </c>
      <c r="C57" s="2">
        <v>0.08</v>
      </c>
      <c r="D57" s="2">
        <v>9.99</v>
      </c>
      <c r="E57">
        <v>74228</v>
      </c>
      <c r="F57" s="2">
        <v>9.94</v>
      </c>
      <c r="G57" s="2">
        <v>7.0000000000000007E-2</v>
      </c>
      <c r="H57" s="2">
        <v>10.029999999999999</v>
      </c>
      <c r="I57">
        <v>74228</v>
      </c>
      <c r="J57" s="2">
        <v>9.76</v>
      </c>
      <c r="K57" s="2">
        <v>0.1</v>
      </c>
      <c r="L57" s="2">
        <v>9.8800000000000008</v>
      </c>
      <c r="M57">
        <v>74228</v>
      </c>
    </row>
    <row r="58" spans="1:13" x14ac:dyDescent="0.25">
      <c r="A58" t="s">
        <v>107</v>
      </c>
      <c r="B58" s="2">
        <v>24.59</v>
      </c>
      <c r="C58" s="2">
        <v>0.28000000000000003</v>
      </c>
      <c r="D58" s="2">
        <v>24.9</v>
      </c>
      <c r="E58">
        <v>282236</v>
      </c>
      <c r="F58" s="2">
        <v>24.91</v>
      </c>
      <c r="G58" s="2">
        <v>0.33</v>
      </c>
      <c r="H58" s="2">
        <v>25.27</v>
      </c>
      <c r="I58">
        <v>282236</v>
      </c>
      <c r="J58" s="2">
        <v>24.92</v>
      </c>
      <c r="K58" s="2">
        <v>0.28000000000000003</v>
      </c>
      <c r="L58" s="2">
        <v>25.24</v>
      </c>
      <c r="M58">
        <v>282236</v>
      </c>
    </row>
    <row r="59" spans="1:13" x14ac:dyDescent="0.25">
      <c r="A59" t="s">
        <v>75</v>
      </c>
      <c r="B59" s="2">
        <v>25.49</v>
      </c>
      <c r="C59" s="2">
        <v>0.28999999999999998</v>
      </c>
      <c r="D59" s="2">
        <v>25.81</v>
      </c>
      <c r="E59">
        <v>125132</v>
      </c>
      <c r="F59" s="2">
        <v>25.56</v>
      </c>
      <c r="G59" s="2">
        <v>0.28999999999999998</v>
      </c>
      <c r="H59" s="2">
        <v>25.89</v>
      </c>
      <c r="I59">
        <v>125132</v>
      </c>
      <c r="J59" s="2">
        <v>25.67</v>
      </c>
      <c r="K59" s="2">
        <v>0.34</v>
      </c>
      <c r="L59" s="2">
        <v>26.05</v>
      </c>
      <c r="M59">
        <v>125160</v>
      </c>
    </row>
    <row r="60" spans="1:13" x14ac:dyDescent="0.25">
      <c r="A60" t="s">
        <v>76</v>
      </c>
      <c r="B60" s="2">
        <v>0.85</v>
      </c>
      <c r="C60" s="2">
        <v>0.03</v>
      </c>
      <c r="D60" s="2">
        <v>0.89</v>
      </c>
      <c r="E60">
        <v>38000</v>
      </c>
      <c r="F60" s="2">
        <v>0.89</v>
      </c>
      <c r="G60" s="2">
        <v>0.01</v>
      </c>
      <c r="H60" s="2">
        <v>0.9</v>
      </c>
      <c r="I60">
        <v>38000</v>
      </c>
      <c r="J60" s="2">
        <v>0.87</v>
      </c>
      <c r="K60" s="2">
        <v>0.01</v>
      </c>
      <c r="L60" s="2">
        <v>0.89</v>
      </c>
      <c r="M60">
        <v>38000</v>
      </c>
    </row>
    <row r="61" spans="1:13" x14ac:dyDescent="0.25">
      <c r="A61" t="s">
        <v>77</v>
      </c>
      <c r="B61" s="2">
        <v>1.22</v>
      </c>
      <c r="C61" s="2">
        <v>0.02</v>
      </c>
      <c r="D61" s="2">
        <v>1.25</v>
      </c>
      <c r="E61">
        <v>35796</v>
      </c>
      <c r="F61" s="2">
        <v>1.22</v>
      </c>
      <c r="G61" s="2">
        <v>0.01</v>
      </c>
      <c r="H61" s="2">
        <v>1.23</v>
      </c>
      <c r="I61">
        <v>35796</v>
      </c>
      <c r="J61" s="2">
        <v>1.2</v>
      </c>
      <c r="K61" s="2">
        <v>0.02</v>
      </c>
      <c r="L61" s="2">
        <v>1.22</v>
      </c>
      <c r="M61">
        <v>35796</v>
      </c>
    </row>
    <row r="62" spans="1:13" x14ac:dyDescent="0.25">
      <c r="A62" t="s">
        <v>78</v>
      </c>
      <c r="B62" s="2">
        <v>27.16</v>
      </c>
      <c r="C62" s="2">
        <v>3.16</v>
      </c>
      <c r="D62" s="2">
        <v>30.36</v>
      </c>
      <c r="E62">
        <v>4562784</v>
      </c>
      <c r="F62" s="2">
        <v>27.42</v>
      </c>
      <c r="G62" s="2">
        <v>3.13</v>
      </c>
      <c r="H62" s="2">
        <v>30.59</v>
      </c>
      <c r="I62">
        <v>4562784</v>
      </c>
      <c r="J62" s="2">
        <v>27.66</v>
      </c>
      <c r="K62" s="2">
        <v>3.14</v>
      </c>
      <c r="L62" s="2">
        <v>30.84</v>
      </c>
      <c r="M62">
        <v>4562784</v>
      </c>
    </row>
    <row r="63" spans="1:13" x14ac:dyDescent="0.25">
      <c r="A63" t="s">
        <v>80</v>
      </c>
      <c r="B63" s="2">
        <v>0.56000000000000005</v>
      </c>
      <c r="C63" s="2">
        <v>0.01</v>
      </c>
      <c r="D63" s="2">
        <v>0.57999999999999996</v>
      </c>
      <c r="E63">
        <v>27212</v>
      </c>
      <c r="F63" s="2">
        <v>0.56999999999999995</v>
      </c>
      <c r="G63" s="2">
        <v>0.01</v>
      </c>
      <c r="H63" s="2">
        <v>0.57999999999999996</v>
      </c>
      <c r="I63">
        <v>27212</v>
      </c>
      <c r="J63" s="2">
        <v>0.56000000000000005</v>
      </c>
      <c r="K63" s="2">
        <v>0.02</v>
      </c>
      <c r="L63" s="2">
        <v>0.59</v>
      </c>
      <c r="M63">
        <v>27212</v>
      </c>
    </row>
    <row r="64" spans="1:13" x14ac:dyDescent="0.25">
      <c r="A64" t="s">
        <v>81</v>
      </c>
      <c r="B64" s="2">
        <v>1.24</v>
      </c>
      <c r="C64" s="2">
        <v>0.04</v>
      </c>
      <c r="D64" s="2">
        <v>1.29</v>
      </c>
      <c r="E64">
        <v>58036</v>
      </c>
      <c r="F64" s="2">
        <v>1.26</v>
      </c>
      <c r="G64" s="2">
        <v>0.03</v>
      </c>
      <c r="H64" s="2">
        <v>1.3</v>
      </c>
      <c r="I64">
        <v>58036</v>
      </c>
      <c r="J64" s="2">
        <v>1.21</v>
      </c>
      <c r="K64" s="2">
        <v>0.06</v>
      </c>
      <c r="L64" s="2">
        <v>1.27</v>
      </c>
      <c r="M64">
        <v>58036</v>
      </c>
    </row>
    <row r="65" spans="1:13" x14ac:dyDescent="0.25">
      <c r="A65" t="s">
        <v>82</v>
      </c>
      <c r="B65" s="2">
        <v>0.98</v>
      </c>
      <c r="C65" s="2">
        <v>0.03</v>
      </c>
      <c r="D65" s="2">
        <v>1.01</v>
      </c>
      <c r="E65">
        <v>28640</v>
      </c>
      <c r="F65" s="2">
        <v>1</v>
      </c>
      <c r="G65" s="2">
        <v>0.02</v>
      </c>
      <c r="H65" s="2">
        <v>1.03</v>
      </c>
      <c r="I65">
        <v>28640</v>
      </c>
      <c r="J65" s="2">
        <v>0.99</v>
      </c>
      <c r="K65" s="2">
        <v>0.01</v>
      </c>
      <c r="L65" s="2">
        <v>1.01</v>
      </c>
      <c r="M65">
        <v>28640</v>
      </c>
    </row>
    <row r="66" spans="1:13" x14ac:dyDescent="0.25">
      <c r="A66" t="s">
        <v>84</v>
      </c>
      <c r="B66" s="2">
        <v>22.24</v>
      </c>
      <c r="C66" s="2">
        <v>0.22</v>
      </c>
      <c r="D66" s="2">
        <v>22.5</v>
      </c>
      <c r="E66">
        <v>89808</v>
      </c>
      <c r="F66" s="2">
        <v>22.11</v>
      </c>
      <c r="G66" s="2">
        <v>0.21</v>
      </c>
      <c r="H66" s="2">
        <v>22.36</v>
      </c>
      <c r="I66">
        <v>89808</v>
      </c>
      <c r="J66" s="2">
        <v>22.07</v>
      </c>
      <c r="K66" s="2">
        <v>0.18</v>
      </c>
      <c r="L66" s="2">
        <v>22.28</v>
      </c>
      <c r="M66">
        <v>89812</v>
      </c>
    </row>
    <row r="67" spans="1:13" x14ac:dyDescent="0.25">
      <c r="A67" t="s">
        <v>87</v>
      </c>
      <c r="B67" s="2">
        <v>0.6</v>
      </c>
      <c r="C67" s="2">
        <v>0.01</v>
      </c>
      <c r="D67" s="2">
        <v>0.62</v>
      </c>
      <c r="E67">
        <v>25556</v>
      </c>
      <c r="F67" s="2">
        <v>0.64</v>
      </c>
      <c r="G67" s="2">
        <v>0.01</v>
      </c>
      <c r="H67" s="2">
        <v>0.66</v>
      </c>
      <c r="I67">
        <v>25556</v>
      </c>
      <c r="J67" s="2">
        <v>0.62</v>
      </c>
      <c r="K67" s="2">
        <v>0.02</v>
      </c>
      <c r="L67" s="2">
        <v>0.64</v>
      </c>
      <c r="M67">
        <v>25556</v>
      </c>
    </row>
    <row r="68" spans="1:13" x14ac:dyDescent="0.25">
      <c r="A68" t="s">
        <v>88</v>
      </c>
      <c r="B68" s="2">
        <v>23.53</v>
      </c>
      <c r="C68" s="2">
        <v>1.82</v>
      </c>
      <c r="D68" s="2">
        <v>25.39</v>
      </c>
      <c r="E68">
        <v>1191428</v>
      </c>
      <c r="F68" s="2">
        <v>23.57</v>
      </c>
      <c r="G68" s="2">
        <v>1.73</v>
      </c>
      <c r="H68" s="2">
        <v>25.34</v>
      </c>
      <c r="I68">
        <v>1191428</v>
      </c>
      <c r="J68" s="2">
        <v>23.36</v>
      </c>
      <c r="K68" s="2">
        <v>2.0699999999999998</v>
      </c>
      <c r="L68" s="2">
        <v>25.46</v>
      </c>
      <c r="M68">
        <v>1191428</v>
      </c>
    </row>
    <row r="69" spans="1:13" x14ac:dyDescent="0.25">
      <c r="A69" t="s">
        <v>89</v>
      </c>
      <c r="B69" s="2">
        <v>24.8</v>
      </c>
      <c r="C69" s="2">
        <v>0.22</v>
      </c>
      <c r="D69" s="2">
        <v>25.06</v>
      </c>
      <c r="E69">
        <v>155992</v>
      </c>
      <c r="F69" s="2">
        <v>24.65</v>
      </c>
      <c r="G69" s="2">
        <v>0.22</v>
      </c>
      <c r="H69" s="2">
        <v>24.91</v>
      </c>
      <c r="I69">
        <v>155992</v>
      </c>
      <c r="J69" s="2">
        <v>24.58</v>
      </c>
      <c r="K69" s="2">
        <v>0.22</v>
      </c>
      <c r="L69" s="2">
        <v>24.84</v>
      </c>
      <c r="M69">
        <v>155992</v>
      </c>
    </row>
    <row r="70" spans="1:13" x14ac:dyDescent="0.25">
      <c r="A70" t="s">
        <v>92</v>
      </c>
      <c r="B70" s="2">
        <v>0.5</v>
      </c>
      <c r="C70" s="2">
        <v>0.01</v>
      </c>
      <c r="D70" s="2">
        <v>0.52</v>
      </c>
      <c r="E70">
        <v>25560</v>
      </c>
      <c r="F70" s="2">
        <v>0.51</v>
      </c>
      <c r="G70" s="2">
        <v>0.01</v>
      </c>
      <c r="H70" s="2">
        <v>0.53</v>
      </c>
      <c r="I70">
        <v>25560</v>
      </c>
      <c r="J70" s="2">
        <v>0.52</v>
      </c>
      <c r="K70" s="2">
        <v>0</v>
      </c>
      <c r="L70" s="2">
        <v>0.53</v>
      </c>
      <c r="M70">
        <v>25560</v>
      </c>
    </row>
    <row r="71" spans="1:13" x14ac:dyDescent="0.25">
      <c r="A71" t="s">
        <v>94</v>
      </c>
      <c r="B71" s="2">
        <v>0.9</v>
      </c>
      <c r="C71" s="2">
        <v>0.04</v>
      </c>
      <c r="D71" s="2">
        <v>0.94</v>
      </c>
      <c r="E71">
        <v>64256</v>
      </c>
      <c r="F71" s="2">
        <v>0.89</v>
      </c>
      <c r="G71" s="2">
        <v>0.04</v>
      </c>
      <c r="H71" s="2">
        <v>0.93</v>
      </c>
      <c r="I71">
        <v>64256</v>
      </c>
      <c r="J71" s="2">
        <v>0.89</v>
      </c>
      <c r="K71" s="2">
        <v>0.04</v>
      </c>
      <c r="L71" s="2">
        <v>0.93</v>
      </c>
      <c r="M71">
        <v>64256</v>
      </c>
    </row>
    <row r="72" spans="1:13" x14ac:dyDescent="0.25">
      <c r="A72" t="s">
        <v>95</v>
      </c>
      <c r="B72" s="2">
        <v>0.78</v>
      </c>
      <c r="C72" s="2">
        <v>0.03</v>
      </c>
      <c r="D72" s="2">
        <v>0.82</v>
      </c>
      <c r="E72">
        <v>52472</v>
      </c>
      <c r="F72" s="2">
        <v>0.79</v>
      </c>
      <c r="G72" s="2">
        <v>0.03</v>
      </c>
      <c r="H72" s="2">
        <v>0.83</v>
      </c>
      <c r="I72">
        <v>52472</v>
      </c>
      <c r="J72" s="2">
        <v>0.76</v>
      </c>
      <c r="K72" s="2">
        <v>0.04</v>
      </c>
      <c r="L72" s="2">
        <v>0.81</v>
      </c>
      <c r="M72">
        <v>52472</v>
      </c>
    </row>
    <row r="73" spans="1:13" x14ac:dyDescent="0.25">
      <c r="A73" t="s">
        <v>96</v>
      </c>
      <c r="B73" s="2">
        <v>4.57</v>
      </c>
      <c r="C73" s="2">
        <v>7.0000000000000007E-2</v>
      </c>
      <c r="D73" s="2">
        <v>4.6500000000000004</v>
      </c>
      <c r="E73">
        <v>58920</v>
      </c>
      <c r="F73" s="2">
        <v>4.5999999999999996</v>
      </c>
      <c r="G73" s="2">
        <v>0.08</v>
      </c>
      <c r="H73" s="2">
        <v>4.6900000000000004</v>
      </c>
      <c r="I73">
        <v>58920</v>
      </c>
      <c r="J73" s="2">
        <v>4.63</v>
      </c>
      <c r="K73" s="2">
        <v>7.0000000000000007E-2</v>
      </c>
      <c r="L73" s="2">
        <v>4.72</v>
      </c>
      <c r="M73">
        <v>58920</v>
      </c>
    </row>
    <row r="74" spans="1:13" x14ac:dyDescent="0.25">
      <c r="A74" t="s">
        <v>97</v>
      </c>
      <c r="B74" s="2">
        <v>0.5</v>
      </c>
      <c r="C74" s="2">
        <v>0</v>
      </c>
      <c r="D74" s="2">
        <v>0.51</v>
      </c>
      <c r="E74">
        <v>25560</v>
      </c>
      <c r="F74" s="2">
        <v>0.51</v>
      </c>
      <c r="G74" s="2">
        <v>0.01</v>
      </c>
      <c r="H74" s="2">
        <v>0.53</v>
      </c>
      <c r="I74">
        <v>25560</v>
      </c>
      <c r="J74" s="2">
        <v>0.5</v>
      </c>
      <c r="K74" s="2">
        <v>0.01</v>
      </c>
      <c r="L74" s="2">
        <v>0.52</v>
      </c>
      <c r="M74">
        <v>25560</v>
      </c>
    </row>
    <row r="75" spans="1:13" x14ac:dyDescent="0.25">
      <c r="A75" t="s">
        <v>98</v>
      </c>
      <c r="B75" s="2">
        <v>0.51</v>
      </c>
      <c r="C75" s="2">
        <v>0</v>
      </c>
      <c r="D75" s="2">
        <v>0.52</v>
      </c>
      <c r="E75">
        <v>25556</v>
      </c>
      <c r="F75" s="2">
        <v>0.5</v>
      </c>
      <c r="G75" s="2">
        <v>0.01</v>
      </c>
      <c r="H75" s="2">
        <v>0.52</v>
      </c>
      <c r="I75">
        <v>25556</v>
      </c>
      <c r="J75" s="2">
        <v>0.49</v>
      </c>
      <c r="K75" s="2">
        <v>0.01</v>
      </c>
      <c r="L75" s="2">
        <v>0.51</v>
      </c>
      <c r="M75">
        <v>25556</v>
      </c>
    </row>
    <row r="76" spans="1:13" x14ac:dyDescent="0.25">
      <c r="A76" t="s">
        <v>99</v>
      </c>
      <c r="B76" s="2">
        <v>4.0999999999999996</v>
      </c>
      <c r="C76" s="2">
        <v>0.13</v>
      </c>
      <c r="D76" s="2">
        <v>4.24</v>
      </c>
      <c r="E76">
        <v>148800</v>
      </c>
      <c r="F76" s="2">
        <v>4.1100000000000003</v>
      </c>
      <c r="G76" s="2">
        <v>0.11</v>
      </c>
      <c r="H76" s="2">
        <v>4.2300000000000004</v>
      </c>
      <c r="I76">
        <v>148800</v>
      </c>
      <c r="J76" s="2">
        <v>4.08</v>
      </c>
      <c r="K76" s="2">
        <v>0.14000000000000001</v>
      </c>
      <c r="L76" s="2">
        <v>4.2300000000000004</v>
      </c>
      <c r="M76">
        <v>148800</v>
      </c>
    </row>
    <row r="77" spans="1:13" x14ac:dyDescent="0.25">
      <c r="A77" t="s">
        <v>100</v>
      </c>
      <c r="B77" s="2">
        <v>0.5</v>
      </c>
      <c r="C77" s="2">
        <v>0.02</v>
      </c>
      <c r="D77" s="2">
        <v>0.53</v>
      </c>
      <c r="E77">
        <v>25644</v>
      </c>
      <c r="F77" s="2">
        <v>0.52</v>
      </c>
      <c r="G77" s="2">
        <v>0</v>
      </c>
      <c r="H77" s="2">
        <v>0.53</v>
      </c>
      <c r="I77">
        <v>25644</v>
      </c>
      <c r="J77" s="2">
        <v>0.51</v>
      </c>
      <c r="K77" s="2">
        <v>0.01</v>
      </c>
      <c r="L77" s="2">
        <v>0.52</v>
      </c>
      <c r="M77">
        <v>25644</v>
      </c>
    </row>
    <row r="78" spans="1:13" x14ac:dyDescent="0.25">
      <c r="A78" t="s">
        <v>101</v>
      </c>
      <c r="B78" s="2">
        <v>165.96</v>
      </c>
      <c r="C78" s="2">
        <v>4.32</v>
      </c>
      <c r="D78" s="2">
        <v>170.41</v>
      </c>
      <c r="E78">
        <v>2908788</v>
      </c>
      <c r="F78" s="2">
        <v>168.06</v>
      </c>
      <c r="G78" s="2">
        <v>8.56</v>
      </c>
      <c r="H78" s="2">
        <v>176.75</v>
      </c>
      <c r="I78">
        <v>2908788</v>
      </c>
      <c r="J78" s="2">
        <v>165.88</v>
      </c>
      <c r="K78" s="2">
        <v>4.2300000000000004</v>
      </c>
      <c r="L78" s="2">
        <v>170.23</v>
      </c>
      <c r="M78">
        <v>2908788</v>
      </c>
    </row>
    <row r="79" spans="1:13" x14ac:dyDescent="0.25">
      <c r="A79" t="s">
        <v>102</v>
      </c>
      <c r="B79" s="2">
        <v>0.5</v>
      </c>
      <c r="C79" s="2">
        <v>0.01</v>
      </c>
      <c r="D79" s="2">
        <v>0.51</v>
      </c>
      <c r="E79">
        <v>25556</v>
      </c>
      <c r="F79" s="2">
        <v>0.51</v>
      </c>
      <c r="G79" s="2">
        <v>0.02</v>
      </c>
      <c r="H79" s="2">
        <v>0.53</v>
      </c>
      <c r="I79">
        <v>25556</v>
      </c>
      <c r="J79" s="2">
        <v>0.5</v>
      </c>
      <c r="K79" s="2">
        <v>0.01</v>
      </c>
      <c r="L79" s="2">
        <v>0.51</v>
      </c>
      <c r="M79">
        <v>25556</v>
      </c>
    </row>
    <row r="80" spans="1:13" x14ac:dyDescent="0.25">
      <c r="A80" t="s">
        <v>103</v>
      </c>
      <c r="B80" s="2">
        <v>31.99</v>
      </c>
      <c r="C80" s="2">
        <v>0.19</v>
      </c>
      <c r="D80" s="2">
        <v>32.22</v>
      </c>
      <c r="E80">
        <v>135508</v>
      </c>
      <c r="F80" s="2">
        <v>31.97</v>
      </c>
      <c r="G80" s="2">
        <v>0.18</v>
      </c>
      <c r="H80" s="2">
        <v>32.200000000000003</v>
      </c>
      <c r="I80">
        <v>135484</v>
      </c>
      <c r="J80" s="2">
        <v>32.200000000000003</v>
      </c>
      <c r="K80" s="2">
        <v>0.18</v>
      </c>
      <c r="L80" s="2">
        <v>32.44</v>
      </c>
      <c r="M80">
        <v>135484</v>
      </c>
    </row>
    <row r="81" spans="1:13" x14ac:dyDescent="0.25">
      <c r="A81" t="s">
        <v>104</v>
      </c>
      <c r="B81" s="2">
        <v>27.78</v>
      </c>
      <c r="C81" s="2">
        <v>0.25</v>
      </c>
      <c r="D81" s="2">
        <v>28.07</v>
      </c>
      <c r="E81">
        <v>152280</v>
      </c>
      <c r="F81" s="2">
        <v>27.72</v>
      </c>
      <c r="G81" s="2">
        <v>0.19</v>
      </c>
      <c r="H81" s="2">
        <v>27.95</v>
      </c>
      <c r="I81">
        <v>152280</v>
      </c>
      <c r="J81" s="2">
        <v>27.72</v>
      </c>
      <c r="K81" s="2">
        <v>0.19</v>
      </c>
      <c r="L81" s="2">
        <v>27.95</v>
      </c>
      <c r="M81">
        <v>152280</v>
      </c>
    </row>
    <row r="82" spans="1:13" x14ac:dyDescent="0.25">
      <c r="A82" t="s">
        <v>105</v>
      </c>
      <c r="B82" s="2">
        <v>0.75</v>
      </c>
      <c r="C82" s="2">
        <v>0.02</v>
      </c>
      <c r="D82" s="2">
        <v>0.78</v>
      </c>
      <c r="E82">
        <v>30624</v>
      </c>
      <c r="F82" s="2">
        <v>0.73</v>
      </c>
      <c r="G82" s="2">
        <v>0.04</v>
      </c>
      <c r="H82" s="2">
        <v>0.78</v>
      </c>
      <c r="I82">
        <v>30624</v>
      </c>
      <c r="J82" s="2">
        <v>0.72</v>
      </c>
      <c r="K82" s="2">
        <v>0.04</v>
      </c>
      <c r="L82" s="2">
        <v>0.77</v>
      </c>
      <c r="M82">
        <v>30624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7A13A-6241-4B01-A2DC-9B9DA4C0A55D}">
  <sheetPr codeName="Sheet11"/>
  <dimension ref="A1:M85"/>
  <sheetViews>
    <sheetView workbookViewId="0">
      <selection activeCell="A2" sqref="A2:A85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3.67</v>
      </c>
      <c r="C2" s="2">
        <v>0.04</v>
      </c>
      <c r="D2" s="2">
        <v>3.71</v>
      </c>
      <c r="E2">
        <v>33976</v>
      </c>
      <c r="F2" s="2">
        <v>3.73</v>
      </c>
      <c r="G2" s="2">
        <v>0.03</v>
      </c>
      <c r="H2" s="2">
        <v>3.77</v>
      </c>
      <c r="I2">
        <v>33976</v>
      </c>
      <c r="J2" s="2">
        <v>3.8</v>
      </c>
      <c r="K2" s="2">
        <v>0.02</v>
      </c>
      <c r="L2" s="2">
        <v>3.83</v>
      </c>
      <c r="M2">
        <v>33976</v>
      </c>
    </row>
    <row r="3" spans="1:13" x14ac:dyDescent="0.25">
      <c r="A3" t="s">
        <v>7</v>
      </c>
      <c r="B3" s="2">
        <v>0.28000000000000003</v>
      </c>
      <c r="C3" s="2">
        <v>0</v>
      </c>
      <c r="D3" s="2">
        <v>0.28000000000000003</v>
      </c>
      <c r="E3">
        <v>6384</v>
      </c>
      <c r="F3" s="2">
        <v>0.25</v>
      </c>
      <c r="G3" s="2">
        <v>0</v>
      </c>
      <c r="H3" s="2">
        <v>0.25</v>
      </c>
      <c r="I3">
        <v>6384</v>
      </c>
      <c r="J3" s="2">
        <v>0.27</v>
      </c>
      <c r="K3" s="2">
        <v>0</v>
      </c>
      <c r="L3" s="2">
        <v>0.27</v>
      </c>
      <c r="M3">
        <v>6384</v>
      </c>
    </row>
    <row r="4" spans="1:13" x14ac:dyDescent="0.25">
      <c r="A4" t="s">
        <v>8</v>
      </c>
      <c r="B4" s="2">
        <v>18.38</v>
      </c>
      <c r="C4" s="2">
        <v>0.18</v>
      </c>
      <c r="D4" s="2">
        <v>18.57</v>
      </c>
      <c r="E4">
        <v>207228</v>
      </c>
      <c r="F4" s="2">
        <v>17.95</v>
      </c>
      <c r="G4" s="2">
        <v>0.2</v>
      </c>
      <c r="H4" s="2">
        <v>18.170000000000002</v>
      </c>
      <c r="I4">
        <v>207228</v>
      </c>
      <c r="J4" s="2">
        <v>18</v>
      </c>
      <c r="K4" s="2">
        <v>0.19</v>
      </c>
      <c r="L4" s="2">
        <v>18.21</v>
      </c>
      <c r="M4">
        <v>207228</v>
      </c>
    </row>
    <row r="5" spans="1:13" x14ac:dyDescent="0.25">
      <c r="A5" t="s">
        <v>9</v>
      </c>
      <c r="B5" s="2">
        <v>0.3</v>
      </c>
      <c r="C5" s="2">
        <v>0</v>
      </c>
      <c r="D5" s="2">
        <v>0.3</v>
      </c>
      <c r="E5">
        <v>6412</v>
      </c>
      <c r="F5" s="2">
        <v>0.28999999999999998</v>
      </c>
      <c r="G5" s="2">
        <v>0</v>
      </c>
      <c r="H5" s="2">
        <v>0.28999999999999998</v>
      </c>
      <c r="I5">
        <v>6412</v>
      </c>
      <c r="J5" s="2">
        <v>0.3</v>
      </c>
      <c r="K5" s="2">
        <v>0</v>
      </c>
      <c r="L5" s="2">
        <v>0.3</v>
      </c>
      <c r="M5">
        <v>6412</v>
      </c>
    </row>
    <row r="6" spans="1:13" x14ac:dyDescent="0.25">
      <c r="A6" t="s">
        <v>10</v>
      </c>
      <c r="B6" s="2">
        <v>3.31</v>
      </c>
      <c r="C6" s="2">
        <v>0.02</v>
      </c>
      <c r="D6" s="2">
        <v>3.34</v>
      </c>
      <c r="E6">
        <v>36724</v>
      </c>
      <c r="F6" s="2">
        <v>3.39</v>
      </c>
      <c r="G6" s="2">
        <v>0.03</v>
      </c>
      <c r="H6" s="2">
        <v>3.43</v>
      </c>
      <c r="I6">
        <v>36724</v>
      </c>
      <c r="J6" s="2">
        <v>3.38</v>
      </c>
      <c r="K6" s="2">
        <v>0.02</v>
      </c>
      <c r="L6" s="2">
        <v>3.41</v>
      </c>
      <c r="M6">
        <v>36724</v>
      </c>
    </row>
    <row r="7" spans="1:13" x14ac:dyDescent="0.25">
      <c r="A7" t="s">
        <v>11</v>
      </c>
      <c r="B7" s="2">
        <v>12.44</v>
      </c>
      <c r="C7" s="2">
        <v>0.04</v>
      </c>
      <c r="D7" s="2">
        <v>12.49</v>
      </c>
      <c r="E7">
        <v>46512</v>
      </c>
      <c r="F7" s="2">
        <v>12.5</v>
      </c>
      <c r="G7" s="2">
        <v>0.03</v>
      </c>
      <c r="H7" s="2">
        <v>12.54</v>
      </c>
      <c r="I7">
        <v>46512</v>
      </c>
      <c r="J7" s="2">
        <v>12.51</v>
      </c>
      <c r="K7" s="2">
        <v>0.04</v>
      </c>
      <c r="L7" s="2">
        <v>12.56</v>
      </c>
      <c r="M7">
        <v>46512</v>
      </c>
    </row>
    <row r="8" spans="1:13" x14ac:dyDescent="0.25">
      <c r="A8" t="s">
        <v>12</v>
      </c>
      <c r="B8" s="2">
        <v>16.260000000000002</v>
      </c>
      <c r="C8" s="2">
        <v>0.08</v>
      </c>
      <c r="D8" s="2">
        <v>16.350000000000001</v>
      </c>
      <c r="E8">
        <v>55856</v>
      </c>
      <c r="F8" s="2">
        <v>16.16</v>
      </c>
      <c r="G8" s="2">
        <v>7.0000000000000007E-2</v>
      </c>
      <c r="H8" s="2">
        <v>16.239999999999998</v>
      </c>
      <c r="I8">
        <v>55856</v>
      </c>
      <c r="J8" s="2">
        <v>16.21</v>
      </c>
      <c r="K8" s="2">
        <v>0.04</v>
      </c>
      <c r="L8" s="2">
        <v>16.260000000000002</v>
      </c>
      <c r="M8">
        <v>55856</v>
      </c>
    </row>
    <row r="9" spans="1:13" x14ac:dyDescent="0.25">
      <c r="A9" t="s">
        <v>13</v>
      </c>
      <c r="B9" s="2">
        <v>14.68</v>
      </c>
      <c r="C9" s="2">
        <v>0.11</v>
      </c>
      <c r="D9" s="2">
        <v>14.8</v>
      </c>
      <c r="E9">
        <v>88112</v>
      </c>
      <c r="F9" s="2">
        <v>14.7</v>
      </c>
      <c r="G9" s="2">
        <v>0.08</v>
      </c>
      <c r="H9" s="2">
        <v>14.79</v>
      </c>
      <c r="I9">
        <v>88112</v>
      </c>
      <c r="J9" s="2">
        <v>14.65</v>
      </c>
      <c r="K9" s="2">
        <v>0.13</v>
      </c>
      <c r="L9" s="2">
        <v>14.79</v>
      </c>
      <c r="M9">
        <v>88112</v>
      </c>
    </row>
    <row r="10" spans="1:13" x14ac:dyDescent="0.25">
      <c r="A10" t="s">
        <v>14</v>
      </c>
      <c r="B10" s="2">
        <v>14.83</v>
      </c>
      <c r="C10" s="2">
        <v>0.06</v>
      </c>
      <c r="D10" s="2">
        <v>14.91</v>
      </c>
      <c r="E10">
        <v>88124</v>
      </c>
      <c r="F10" s="2">
        <v>14.84</v>
      </c>
      <c r="G10" s="2">
        <v>0.05</v>
      </c>
      <c r="H10" s="2">
        <v>14.89</v>
      </c>
      <c r="I10">
        <v>88124</v>
      </c>
      <c r="J10" s="2">
        <v>14.72</v>
      </c>
      <c r="K10" s="2">
        <v>0.1</v>
      </c>
      <c r="L10" s="2">
        <v>14.83</v>
      </c>
      <c r="M10">
        <v>88124</v>
      </c>
    </row>
    <row r="11" spans="1:13" x14ac:dyDescent="0.25">
      <c r="A11" t="s">
        <v>15</v>
      </c>
      <c r="B11" s="2">
        <v>0.24</v>
      </c>
      <c r="C11" s="2">
        <v>0</v>
      </c>
      <c r="D11" s="2">
        <v>0.25</v>
      </c>
      <c r="E11">
        <v>6380</v>
      </c>
      <c r="F11" s="2">
        <v>0.26</v>
      </c>
      <c r="G11" s="2">
        <v>0</v>
      </c>
      <c r="H11" s="2">
        <v>0.26</v>
      </c>
      <c r="I11">
        <v>6380</v>
      </c>
      <c r="J11" s="2">
        <v>0.26</v>
      </c>
      <c r="K11" s="2">
        <v>0</v>
      </c>
      <c r="L11" s="2">
        <v>0.26</v>
      </c>
      <c r="M11">
        <v>6380</v>
      </c>
    </row>
    <row r="12" spans="1:13" x14ac:dyDescent="0.25">
      <c r="A12" t="s">
        <v>16</v>
      </c>
      <c r="B12" s="2">
        <v>0.25</v>
      </c>
      <c r="C12" s="2">
        <v>0</v>
      </c>
      <c r="D12" s="2">
        <v>0.25</v>
      </c>
      <c r="E12">
        <v>6380</v>
      </c>
      <c r="F12" s="2">
        <v>0.24</v>
      </c>
      <c r="G12" s="2">
        <v>0</v>
      </c>
      <c r="H12" s="2">
        <v>0.25</v>
      </c>
      <c r="I12">
        <v>6380</v>
      </c>
      <c r="J12" s="2">
        <v>0.24</v>
      </c>
      <c r="K12" s="2">
        <v>0</v>
      </c>
      <c r="L12" s="2">
        <v>0.25</v>
      </c>
      <c r="M12">
        <v>6380</v>
      </c>
    </row>
    <row r="13" spans="1:13" x14ac:dyDescent="0.25">
      <c r="A13" t="s">
        <v>17</v>
      </c>
      <c r="B13" s="2">
        <v>0.26</v>
      </c>
      <c r="C13" s="2">
        <v>0</v>
      </c>
      <c r="D13" s="2">
        <v>0.26</v>
      </c>
      <c r="E13">
        <v>6384</v>
      </c>
      <c r="F13" s="2">
        <v>0.27</v>
      </c>
      <c r="G13" s="2">
        <v>0</v>
      </c>
      <c r="H13" s="2">
        <v>0.27</v>
      </c>
      <c r="I13">
        <v>6384</v>
      </c>
      <c r="J13" s="2">
        <v>0.27</v>
      </c>
      <c r="K13" s="2">
        <v>0</v>
      </c>
      <c r="L13" s="2">
        <v>0.27</v>
      </c>
      <c r="M13">
        <v>6384</v>
      </c>
    </row>
    <row r="14" spans="1:13" x14ac:dyDescent="0.25">
      <c r="A14" t="s">
        <v>19</v>
      </c>
      <c r="B14" s="2">
        <v>14.85</v>
      </c>
      <c r="C14" s="2">
        <v>0.02</v>
      </c>
      <c r="D14" s="2">
        <v>14.88</v>
      </c>
      <c r="E14">
        <v>35600</v>
      </c>
      <c r="F14" s="2">
        <v>14.87</v>
      </c>
      <c r="G14" s="2">
        <v>0.03</v>
      </c>
      <c r="H14" s="2">
        <v>14.91</v>
      </c>
      <c r="I14">
        <v>35600</v>
      </c>
      <c r="J14" s="2">
        <v>14.96</v>
      </c>
      <c r="K14" s="2">
        <v>0.04</v>
      </c>
      <c r="L14" s="2">
        <v>15</v>
      </c>
      <c r="M14">
        <v>35600</v>
      </c>
    </row>
    <row r="15" spans="1:13" x14ac:dyDescent="0.25">
      <c r="A15" t="s">
        <v>20</v>
      </c>
      <c r="B15" s="2">
        <v>0.26</v>
      </c>
      <c r="C15" s="2">
        <v>0</v>
      </c>
      <c r="D15" s="2">
        <v>0.26</v>
      </c>
      <c r="E15">
        <v>6384</v>
      </c>
      <c r="F15" s="2">
        <v>0.27</v>
      </c>
      <c r="G15" s="2">
        <v>0</v>
      </c>
      <c r="H15" s="2">
        <v>0.27</v>
      </c>
      <c r="I15">
        <v>6384</v>
      </c>
      <c r="J15" s="2">
        <v>0.26</v>
      </c>
      <c r="K15" s="2">
        <v>0</v>
      </c>
      <c r="L15" s="2">
        <v>0.27</v>
      </c>
      <c r="M15">
        <v>6384</v>
      </c>
    </row>
    <row r="16" spans="1:13" x14ac:dyDescent="0.25">
      <c r="A16" t="s">
        <v>21</v>
      </c>
      <c r="B16" s="2">
        <v>0.83</v>
      </c>
      <c r="C16" s="2">
        <v>0</v>
      </c>
      <c r="D16" s="2">
        <v>0.83</v>
      </c>
      <c r="E16">
        <v>12348</v>
      </c>
      <c r="F16" s="2">
        <v>0.87</v>
      </c>
      <c r="G16" s="2">
        <v>0</v>
      </c>
      <c r="H16" s="2">
        <v>0.88</v>
      </c>
      <c r="I16">
        <v>12348</v>
      </c>
      <c r="J16" s="2">
        <v>0.83</v>
      </c>
      <c r="K16" s="2">
        <v>0</v>
      </c>
      <c r="L16" s="2">
        <v>0.84</v>
      </c>
      <c r="M16">
        <v>12348</v>
      </c>
    </row>
    <row r="17" spans="1:13" x14ac:dyDescent="0.25">
      <c r="A17" t="s">
        <v>22</v>
      </c>
      <c r="B17" s="2">
        <v>12.75</v>
      </c>
      <c r="C17" s="2">
        <v>0.02</v>
      </c>
      <c r="D17" s="2">
        <v>12.78</v>
      </c>
      <c r="E17">
        <v>37848</v>
      </c>
      <c r="F17" s="2">
        <v>12.86</v>
      </c>
      <c r="G17" s="2">
        <v>0.04</v>
      </c>
      <c r="H17" s="2">
        <v>12.91</v>
      </c>
      <c r="I17">
        <v>37848</v>
      </c>
      <c r="J17" s="2">
        <v>12.9</v>
      </c>
      <c r="K17" s="2">
        <v>0.02</v>
      </c>
      <c r="L17" s="2">
        <v>12.92</v>
      </c>
      <c r="M17">
        <v>37848</v>
      </c>
    </row>
    <row r="18" spans="1:13" x14ac:dyDescent="0.25">
      <c r="A18" t="s">
        <v>23</v>
      </c>
      <c r="B18" s="2">
        <v>0.48</v>
      </c>
      <c r="C18" s="2">
        <v>0</v>
      </c>
      <c r="D18" s="2">
        <v>0.49</v>
      </c>
      <c r="E18">
        <v>6444</v>
      </c>
      <c r="F18" s="2">
        <v>0.49</v>
      </c>
      <c r="G18" s="2">
        <v>0</v>
      </c>
      <c r="H18" s="2">
        <v>0.49</v>
      </c>
      <c r="I18">
        <v>6444</v>
      </c>
      <c r="J18" s="2">
        <v>0.48</v>
      </c>
      <c r="K18" s="2">
        <v>0</v>
      </c>
      <c r="L18" s="2">
        <v>0.48</v>
      </c>
      <c r="M18">
        <v>6444</v>
      </c>
    </row>
    <row r="19" spans="1:13" x14ac:dyDescent="0.25">
      <c r="A19" t="s">
        <v>25</v>
      </c>
      <c r="B19" s="2">
        <v>16.309999999999999</v>
      </c>
      <c r="C19" s="2">
        <v>0.05</v>
      </c>
      <c r="D19" s="2">
        <v>16.37</v>
      </c>
      <c r="E19">
        <v>88380</v>
      </c>
      <c r="F19" s="2">
        <v>16.28</v>
      </c>
      <c r="G19" s="2">
        <v>0.06</v>
      </c>
      <c r="H19" s="2">
        <v>16.350000000000001</v>
      </c>
      <c r="I19">
        <v>88380</v>
      </c>
      <c r="J19" s="2">
        <v>16.28</v>
      </c>
      <c r="K19" s="2">
        <v>0.1</v>
      </c>
      <c r="L19" s="2">
        <v>16.39</v>
      </c>
      <c r="M19">
        <v>88380</v>
      </c>
    </row>
    <row r="20" spans="1:13" x14ac:dyDescent="0.25">
      <c r="A20" t="s">
        <v>27</v>
      </c>
      <c r="B20" s="2">
        <v>6.54</v>
      </c>
      <c r="C20" s="2">
        <v>0.06</v>
      </c>
      <c r="D20" s="2">
        <v>6.61</v>
      </c>
      <c r="E20">
        <v>86652</v>
      </c>
      <c r="F20" s="2">
        <v>6.49</v>
      </c>
      <c r="G20" s="2">
        <v>0.12</v>
      </c>
      <c r="H20" s="2">
        <v>6.62</v>
      </c>
      <c r="I20">
        <v>86652</v>
      </c>
      <c r="J20" s="2">
        <v>6.54</v>
      </c>
      <c r="K20" s="2">
        <v>0.1</v>
      </c>
      <c r="L20" s="2">
        <v>6.65</v>
      </c>
      <c r="M20">
        <v>86652</v>
      </c>
    </row>
    <row r="21" spans="1:13" x14ac:dyDescent="0.25">
      <c r="A21" t="s">
        <v>28</v>
      </c>
      <c r="B21" s="2">
        <v>11.81</v>
      </c>
      <c r="C21" s="2">
        <v>0.04</v>
      </c>
      <c r="D21" s="2">
        <v>11.86</v>
      </c>
      <c r="E21">
        <v>35376</v>
      </c>
      <c r="F21" s="2">
        <v>11.94</v>
      </c>
      <c r="G21" s="2">
        <v>0.02</v>
      </c>
      <c r="H21" s="2">
        <v>11.97</v>
      </c>
      <c r="I21">
        <v>35376</v>
      </c>
      <c r="J21" s="2">
        <v>11.79</v>
      </c>
      <c r="K21" s="2">
        <v>0.04</v>
      </c>
      <c r="L21" s="2">
        <v>11.84</v>
      </c>
      <c r="M21">
        <v>35376</v>
      </c>
    </row>
    <row r="22" spans="1:13" x14ac:dyDescent="0.25">
      <c r="A22" t="s">
        <v>29</v>
      </c>
      <c r="B22" s="2">
        <v>13.66</v>
      </c>
      <c r="C22" s="2">
        <v>0.1</v>
      </c>
      <c r="D22" s="2">
        <v>13.78</v>
      </c>
      <c r="E22">
        <v>153644</v>
      </c>
      <c r="F22" s="2">
        <v>13.54</v>
      </c>
      <c r="G22" s="2">
        <v>0.1</v>
      </c>
      <c r="H22" s="2">
        <v>13.65</v>
      </c>
      <c r="I22">
        <v>153644</v>
      </c>
      <c r="J22" s="2">
        <v>13.71</v>
      </c>
      <c r="K22" s="2">
        <v>0.11</v>
      </c>
      <c r="L22" s="2">
        <v>13.83</v>
      </c>
      <c r="M22">
        <v>153644</v>
      </c>
    </row>
    <row r="23" spans="1:13" x14ac:dyDescent="0.25">
      <c r="A23" t="s">
        <v>30</v>
      </c>
      <c r="B23" s="2">
        <v>0.27</v>
      </c>
      <c r="C23" s="2">
        <v>0</v>
      </c>
      <c r="D23" s="2">
        <v>0.27</v>
      </c>
      <c r="E23">
        <v>6384</v>
      </c>
      <c r="F23" s="2">
        <v>0.26</v>
      </c>
      <c r="G23" s="2">
        <v>0</v>
      </c>
      <c r="H23" s="2">
        <v>0.27</v>
      </c>
      <c r="I23">
        <v>6384</v>
      </c>
      <c r="J23" s="2">
        <v>0.26</v>
      </c>
      <c r="K23" s="2">
        <v>0</v>
      </c>
      <c r="L23" s="2">
        <v>0.27</v>
      </c>
      <c r="M23">
        <v>6384</v>
      </c>
    </row>
    <row r="24" spans="1:13" x14ac:dyDescent="0.25">
      <c r="A24" t="s">
        <v>31</v>
      </c>
      <c r="B24" s="2">
        <v>0.3</v>
      </c>
      <c r="C24" s="2">
        <v>0</v>
      </c>
      <c r="D24" s="2">
        <v>0.31</v>
      </c>
      <c r="E24">
        <v>7148</v>
      </c>
      <c r="F24" s="2">
        <v>0.28999999999999998</v>
      </c>
      <c r="G24" s="2">
        <v>0</v>
      </c>
      <c r="H24" s="2">
        <v>0.28999999999999998</v>
      </c>
      <c r="I24">
        <v>7148</v>
      </c>
      <c r="J24" s="2">
        <v>0.31</v>
      </c>
      <c r="K24" s="2">
        <v>0</v>
      </c>
      <c r="L24" s="2">
        <v>0.31</v>
      </c>
      <c r="M24">
        <v>7148</v>
      </c>
    </row>
    <row r="25" spans="1:13" x14ac:dyDescent="0.25">
      <c r="A25" t="s">
        <v>32</v>
      </c>
      <c r="B25" s="2">
        <v>0.37</v>
      </c>
      <c r="C25" s="2">
        <v>0.02</v>
      </c>
      <c r="D25" s="2">
        <v>0.39</v>
      </c>
      <c r="E25">
        <v>19984</v>
      </c>
      <c r="F25" s="2">
        <v>0.38</v>
      </c>
      <c r="G25" s="2">
        <v>0</v>
      </c>
      <c r="H25" s="2">
        <v>0.38</v>
      </c>
      <c r="I25">
        <v>19984</v>
      </c>
      <c r="J25" s="2">
        <v>0.35</v>
      </c>
      <c r="K25" s="2">
        <v>0.02</v>
      </c>
      <c r="L25" s="2">
        <v>0.37</v>
      </c>
      <c r="M25">
        <v>19984</v>
      </c>
    </row>
    <row r="26" spans="1:13" x14ac:dyDescent="0.25">
      <c r="A26" t="s">
        <v>33</v>
      </c>
      <c r="B26" s="2">
        <v>0.26</v>
      </c>
      <c r="C26" s="2">
        <v>0</v>
      </c>
      <c r="D26" s="2">
        <v>0.26</v>
      </c>
      <c r="E26">
        <v>6380</v>
      </c>
      <c r="F26" s="2">
        <v>0.25</v>
      </c>
      <c r="G26" s="2">
        <v>0</v>
      </c>
      <c r="H26" s="2">
        <v>0.25</v>
      </c>
      <c r="I26">
        <v>6380</v>
      </c>
      <c r="J26" s="2">
        <v>0.25</v>
      </c>
      <c r="K26" s="2">
        <v>0</v>
      </c>
      <c r="L26" s="2">
        <v>0.25</v>
      </c>
      <c r="M26">
        <v>6380</v>
      </c>
    </row>
    <row r="27" spans="1:13" x14ac:dyDescent="0.25">
      <c r="A27" t="s">
        <v>34</v>
      </c>
      <c r="B27" s="2">
        <v>21.74</v>
      </c>
      <c r="C27" s="2">
        <v>2.02</v>
      </c>
      <c r="D27" s="2">
        <v>23.78</v>
      </c>
      <c r="E27">
        <v>2516304</v>
      </c>
      <c r="F27" s="2">
        <v>21.79</v>
      </c>
      <c r="G27" s="2">
        <v>1.88</v>
      </c>
      <c r="H27" s="2">
        <v>23.7</v>
      </c>
      <c r="I27">
        <v>2516304</v>
      </c>
      <c r="J27" s="2">
        <v>21.92</v>
      </c>
      <c r="K27" s="2">
        <v>1.78</v>
      </c>
      <c r="L27" s="2">
        <v>23.72</v>
      </c>
      <c r="M27">
        <v>2516304</v>
      </c>
    </row>
    <row r="28" spans="1:13" x14ac:dyDescent="0.25">
      <c r="A28" t="s">
        <v>35</v>
      </c>
      <c r="B28" s="2">
        <v>6.17</v>
      </c>
      <c r="C28" s="2">
        <v>0.02</v>
      </c>
      <c r="D28" s="2">
        <v>6.19</v>
      </c>
      <c r="E28">
        <v>13720</v>
      </c>
      <c r="F28" s="2">
        <v>6.16</v>
      </c>
      <c r="G28" s="2">
        <v>0</v>
      </c>
      <c r="H28" s="2">
        <v>6.17</v>
      </c>
      <c r="I28">
        <v>13720</v>
      </c>
      <c r="J28" s="2">
        <v>6.22</v>
      </c>
      <c r="K28" s="2">
        <v>0</v>
      </c>
      <c r="L28" s="2">
        <v>6.22</v>
      </c>
      <c r="M28">
        <v>13720</v>
      </c>
    </row>
    <row r="29" spans="1:13" x14ac:dyDescent="0.25">
      <c r="A29" t="s">
        <v>36</v>
      </c>
      <c r="B29" s="2">
        <v>33.81</v>
      </c>
      <c r="C29" s="2">
        <v>3.12</v>
      </c>
      <c r="D29" s="2">
        <v>36.979999999999997</v>
      </c>
      <c r="E29">
        <v>3252656</v>
      </c>
      <c r="F29" s="2">
        <v>33.840000000000003</v>
      </c>
      <c r="G29" s="2">
        <v>3.06</v>
      </c>
      <c r="H29" s="2">
        <v>36.950000000000003</v>
      </c>
      <c r="I29">
        <v>3252656</v>
      </c>
      <c r="J29" s="2">
        <v>33.880000000000003</v>
      </c>
      <c r="K29" s="2">
        <v>3.19</v>
      </c>
      <c r="L29" s="2">
        <v>37.119999999999997</v>
      </c>
      <c r="M29">
        <v>3252656</v>
      </c>
    </row>
    <row r="30" spans="1:13" x14ac:dyDescent="0.25">
      <c r="A30" t="s">
        <v>39</v>
      </c>
      <c r="B30" s="2">
        <v>6</v>
      </c>
      <c r="C30" s="2">
        <v>0.05</v>
      </c>
      <c r="D30" s="2">
        <v>6.06</v>
      </c>
      <c r="E30">
        <v>78280</v>
      </c>
      <c r="F30" s="2">
        <v>5.86</v>
      </c>
      <c r="G30" s="2">
        <v>0.08</v>
      </c>
      <c r="H30" s="2">
        <v>5.95</v>
      </c>
      <c r="I30">
        <v>78280</v>
      </c>
      <c r="J30" s="2">
        <v>5.9</v>
      </c>
      <c r="K30" s="2">
        <v>0.05</v>
      </c>
      <c r="L30" s="2">
        <v>5.96</v>
      </c>
      <c r="M30">
        <v>78280</v>
      </c>
    </row>
    <row r="31" spans="1:13" x14ac:dyDescent="0.25">
      <c r="A31" t="s">
        <v>40</v>
      </c>
      <c r="B31" s="2">
        <v>0.25</v>
      </c>
      <c r="C31" s="2">
        <v>0</v>
      </c>
      <c r="D31" s="2">
        <v>0.25</v>
      </c>
      <c r="E31">
        <v>6408</v>
      </c>
      <c r="F31" s="2">
        <v>0.26</v>
      </c>
      <c r="G31" s="2">
        <v>0</v>
      </c>
      <c r="H31" s="2">
        <v>0.26</v>
      </c>
      <c r="I31">
        <v>6408</v>
      </c>
      <c r="J31" s="2">
        <v>0.25</v>
      </c>
      <c r="K31" s="2">
        <v>0</v>
      </c>
      <c r="L31" s="2">
        <v>0.25</v>
      </c>
      <c r="M31">
        <v>6408</v>
      </c>
    </row>
    <row r="32" spans="1:13" x14ac:dyDescent="0.25">
      <c r="A32" t="s">
        <v>41</v>
      </c>
      <c r="B32" s="2">
        <v>0.33</v>
      </c>
      <c r="C32" s="2">
        <v>0</v>
      </c>
      <c r="D32" s="2">
        <v>0.34</v>
      </c>
      <c r="E32">
        <v>20016</v>
      </c>
      <c r="F32" s="2">
        <v>0.35</v>
      </c>
      <c r="G32" s="2">
        <v>0</v>
      </c>
      <c r="H32" s="2">
        <v>0.36</v>
      </c>
      <c r="I32">
        <v>20016</v>
      </c>
      <c r="J32" s="2">
        <v>0.34</v>
      </c>
      <c r="K32" s="2">
        <v>0.01</v>
      </c>
      <c r="L32" s="2">
        <v>0.36</v>
      </c>
      <c r="M32">
        <v>20012</v>
      </c>
    </row>
    <row r="33" spans="1:13" x14ac:dyDescent="0.25">
      <c r="A33" t="s">
        <v>42</v>
      </c>
      <c r="B33" s="2">
        <v>0.43</v>
      </c>
      <c r="C33" s="2">
        <v>0</v>
      </c>
      <c r="D33" s="2">
        <v>0.43</v>
      </c>
      <c r="E33">
        <v>8652</v>
      </c>
      <c r="F33" s="2">
        <v>0.42</v>
      </c>
      <c r="G33" s="2">
        <v>0</v>
      </c>
      <c r="H33" s="2">
        <v>0.43</v>
      </c>
      <c r="I33">
        <v>8652</v>
      </c>
      <c r="J33" s="2">
        <v>0.43</v>
      </c>
      <c r="K33" s="2">
        <v>0</v>
      </c>
      <c r="L33" s="2">
        <v>0.43</v>
      </c>
      <c r="M33">
        <v>8652</v>
      </c>
    </row>
    <row r="34" spans="1:13" x14ac:dyDescent="0.25">
      <c r="A34" t="s">
        <v>43</v>
      </c>
      <c r="B34" s="2">
        <v>4.38</v>
      </c>
      <c r="C34" s="2">
        <v>0.1</v>
      </c>
      <c r="D34" s="2">
        <v>4.4800000000000004</v>
      </c>
      <c r="E34">
        <v>85852</v>
      </c>
      <c r="F34" s="2">
        <v>4.38</v>
      </c>
      <c r="G34" s="2">
        <v>0.08</v>
      </c>
      <c r="H34" s="2">
        <v>4.47</v>
      </c>
      <c r="I34">
        <v>85852</v>
      </c>
      <c r="J34" s="2">
        <v>4.5599999999999996</v>
      </c>
      <c r="K34" s="2">
        <v>0.06</v>
      </c>
      <c r="L34" s="2">
        <v>4.63</v>
      </c>
      <c r="M34">
        <v>85852</v>
      </c>
    </row>
    <row r="35" spans="1:13" x14ac:dyDescent="0.25">
      <c r="A35" t="s">
        <v>45</v>
      </c>
      <c r="B35" s="2">
        <v>12.44</v>
      </c>
      <c r="C35" s="2">
        <v>0.03</v>
      </c>
      <c r="D35" s="2">
        <v>12.48</v>
      </c>
      <c r="E35">
        <v>35068</v>
      </c>
      <c r="F35" s="2">
        <v>12.36</v>
      </c>
      <c r="G35" s="2">
        <v>0.02</v>
      </c>
      <c r="H35" s="2">
        <v>12.39</v>
      </c>
      <c r="I35">
        <v>35068</v>
      </c>
      <c r="J35" s="2">
        <v>12.37</v>
      </c>
      <c r="K35" s="2">
        <v>0.04</v>
      </c>
      <c r="L35" s="2">
        <v>12.42</v>
      </c>
      <c r="M35">
        <v>35068</v>
      </c>
    </row>
    <row r="36" spans="1:13" x14ac:dyDescent="0.25">
      <c r="A36" t="s">
        <v>46</v>
      </c>
      <c r="B36" s="2">
        <v>0.52</v>
      </c>
      <c r="C36" s="2">
        <v>0</v>
      </c>
      <c r="D36" s="2">
        <v>0.53</v>
      </c>
      <c r="E36">
        <v>6676</v>
      </c>
      <c r="F36" s="2">
        <v>0.52</v>
      </c>
      <c r="G36" s="2">
        <v>0</v>
      </c>
      <c r="H36" s="2">
        <v>0.53</v>
      </c>
      <c r="I36">
        <v>6676</v>
      </c>
      <c r="J36" s="2">
        <v>0.52</v>
      </c>
      <c r="K36" s="2">
        <v>0</v>
      </c>
      <c r="L36" s="2">
        <v>0.52</v>
      </c>
      <c r="M36">
        <v>6676</v>
      </c>
    </row>
    <row r="37" spans="1:13" x14ac:dyDescent="0.25">
      <c r="A37" t="s">
        <v>47</v>
      </c>
      <c r="B37" s="2">
        <v>0.25</v>
      </c>
      <c r="C37" s="2">
        <v>0</v>
      </c>
      <c r="D37" s="2">
        <v>0.25</v>
      </c>
      <c r="E37">
        <v>6380</v>
      </c>
      <c r="F37" s="2">
        <v>0.24</v>
      </c>
      <c r="G37" s="2">
        <v>0</v>
      </c>
      <c r="H37" s="2">
        <v>0.25</v>
      </c>
      <c r="I37">
        <v>6380</v>
      </c>
      <c r="J37" s="2">
        <v>0.25</v>
      </c>
      <c r="K37" s="2">
        <v>0</v>
      </c>
      <c r="L37" s="2">
        <v>0.25</v>
      </c>
      <c r="M37">
        <v>6380</v>
      </c>
    </row>
    <row r="38" spans="1:13" x14ac:dyDescent="0.25">
      <c r="A38" t="s">
        <v>48</v>
      </c>
      <c r="B38" s="2">
        <v>7.09</v>
      </c>
      <c r="C38" s="2">
        <v>7.0000000000000007E-2</v>
      </c>
      <c r="D38" s="2">
        <v>7.17</v>
      </c>
      <c r="E38">
        <v>87264</v>
      </c>
      <c r="F38" s="2">
        <v>7.08</v>
      </c>
      <c r="G38" s="2">
        <v>0.09</v>
      </c>
      <c r="H38" s="2">
        <v>7.18</v>
      </c>
      <c r="I38">
        <v>87264</v>
      </c>
      <c r="J38" s="2">
        <v>7.06</v>
      </c>
      <c r="K38" s="2">
        <v>0.1</v>
      </c>
      <c r="L38" s="2">
        <v>7.17</v>
      </c>
      <c r="M38">
        <v>87264</v>
      </c>
    </row>
    <row r="39" spans="1:13" x14ac:dyDescent="0.25">
      <c r="A39" t="s">
        <v>49</v>
      </c>
      <c r="B39" s="2">
        <v>0.25</v>
      </c>
      <c r="C39" s="2">
        <v>0</v>
      </c>
      <c r="D39" s="2">
        <v>0.26</v>
      </c>
      <c r="E39">
        <v>6404</v>
      </c>
      <c r="F39" s="2">
        <v>0.26</v>
      </c>
      <c r="G39" s="2">
        <v>0</v>
      </c>
      <c r="H39" s="2">
        <v>0.26</v>
      </c>
      <c r="I39">
        <v>6404</v>
      </c>
      <c r="J39" s="2">
        <v>0.26</v>
      </c>
      <c r="K39" s="2">
        <v>0</v>
      </c>
      <c r="L39" s="2">
        <v>0.26</v>
      </c>
      <c r="M39">
        <v>6404</v>
      </c>
    </row>
    <row r="40" spans="1:13" x14ac:dyDescent="0.25">
      <c r="A40" t="s">
        <v>50</v>
      </c>
      <c r="B40" s="2">
        <v>0.59</v>
      </c>
      <c r="C40" s="2">
        <v>0</v>
      </c>
      <c r="D40" s="2">
        <v>0.59</v>
      </c>
      <c r="E40">
        <v>6676</v>
      </c>
      <c r="F40" s="2">
        <v>0.6</v>
      </c>
      <c r="G40" s="2">
        <v>0</v>
      </c>
      <c r="H40" s="2">
        <v>0.6</v>
      </c>
      <c r="I40">
        <v>6676</v>
      </c>
      <c r="J40" s="2">
        <v>0.61</v>
      </c>
      <c r="K40" s="2">
        <v>0</v>
      </c>
      <c r="L40" s="2">
        <v>0.61</v>
      </c>
      <c r="M40">
        <v>6676</v>
      </c>
    </row>
    <row r="41" spans="1:13" x14ac:dyDescent="0.25">
      <c r="A41" t="s">
        <v>51</v>
      </c>
      <c r="B41" s="2">
        <v>0.42</v>
      </c>
      <c r="C41" s="2">
        <v>0</v>
      </c>
      <c r="D41" s="2">
        <v>0.42</v>
      </c>
      <c r="E41">
        <v>6532</v>
      </c>
      <c r="F41" s="2">
        <v>0.42</v>
      </c>
      <c r="G41" s="2">
        <v>0</v>
      </c>
      <c r="H41" s="2">
        <v>0.43</v>
      </c>
      <c r="I41">
        <v>6532</v>
      </c>
      <c r="J41" s="2">
        <v>0.42</v>
      </c>
      <c r="K41" s="2">
        <v>0</v>
      </c>
      <c r="L41" s="2">
        <v>0.42</v>
      </c>
      <c r="M41">
        <v>6532</v>
      </c>
    </row>
    <row r="42" spans="1:13" x14ac:dyDescent="0.25">
      <c r="A42" t="s">
        <v>52</v>
      </c>
      <c r="B42" s="2">
        <v>0.35</v>
      </c>
      <c r="C42" s="2">
        <v>0.01</v>
      </c>
      <c r="D42" s="2">
        <v>0.36</v>
      </c>
      <c r="E42">
        <v>26572</v>
      </c>
      <c r="F42" s="2">
        <v>0.36</v>
      </c>
      <c r="G42" s="2">
        <v>0.01</v>
      </c>
      <c r="H42" s="2">
        <v>0.38</v>
      </c>
      <c r="I42">
        <v>26568</v>
      </c>
      <c r="J42" s="2">
        <v>0.36</v>
      </c>
      <c r="K42" s="2">
        <v>0.02</v>
      </c>
      <c r="L42" s="2">
        <v>0.38</v>
      </c>
      <c r="M42">
        <v>26572</v>
      </c>
    </row>
    <row r="43" spans="1:13" x14ac:dyDescent="0.25">
      <c r="A43" t="s">
        <v>53</v>
      </c>
      <c r="B43" s="2">
        <v>0.3</v>
      </c>
      <c r="C43" s="2">
        <v>0</v>
      </c>
      <c r="D43" s="2">
        <v>0.3</v>
      </c>
      <c r="E43">
        <v>6380</v>
      </c>
      <c r="F43" s="2">
        <v>0.3</v>
      </c>
      <c r="G43" s="2">
        <v>0</v>
      </c>
      <c r="H43" s="2">
        <v>0.3</v>
      </c>
      <c r="I43">
        <v>6380</v>
      </c>
      <c r="J43" s="2">
        <v>0.28999999999999998</v>
      </c>
      <c r="K43" s="2">
        <v>0</v>
      </c>
      <c r="L43" s="2">
        <v>0.28999999999999998</v>
      </c>
      <c r="M43">
        <v>6380</v>
      </c>
    </row>
    <row r="44" spans="1:13" x14ac:dyDescent="0.25">
      <c r="A44" t="s">
        <v>54</v>
      </c>
      <c r="B44" s="2">
        <v>0.66</v>
      </c>
      <c r="C44" s="2">
        <v>0</v>
      </c>
      <c r="D44" s="2">
        <v>0.66</v>
      </c>
      <c r="E44">
        <v>6592</v>
      </c>
      <c r="F44" s="2">
        <v>0.65</v>
      </c>
      <c r="G44" s="2">
        <v>0.01</v>
      </c>
      <c r="H44" s="2">
        <v>0.66</v>
      </c>
      <c r="I44">
        <v>6592</v>
      </c>
      <c r="J44" s="2">
        <v>0.69</v>
      </c>
      <c r="K44" s="2">
        <v>0</v>
      </c>
      <c r="L44" s="2">
        <v>0.69</v>
      </c>
      <c r="M44">
        <v>6592</v>
      </c>
    </row>
    <row r="45" spans="1:13" x14ac:dyDescent="0.25">
      <c r="A45" t="s">
        <v>55</v>
      </c>
      <c r="B45" s="2">
        <v>3.32</v>
      </c>
      <c r="C45" s="2">
        <v>0.08</v>
      </c>
      <c r="D45" s="2">
        <v>3.41</v>
      </c>
      <c r="E45">
        <v>85764</v>
      </c>
      <c r="F45" s="2">
        <v>3.32</v>
      </c>
      <c r="G45" s="2">
        <v>0.08</v>
      </c>
      <c r="H45" s="2">
        <v>3.4</v>
      </c>
      <c r="I45">
        <v>85764</v>
      </c>
      <c r="J45" s="2">
        <v>3.36</v>
      </c>
      <c r="K45" s="2">
        <v>0.05</v>
      </c>
      <c r="L45" s="2">
        <v>3.41</v>
      </c>
      <c r="M45">
        <v>85764</v>
      </c>
    </row>
    <row r="46" spans="1:13" x14ac:dyDescent="0.25">
      <c r="A46" t="s">
        <v>60</v>
      </c>
      <c r="B46" s="2">
        <v>11.96</v>
      </c>
      <c r="C46" s="2">
        <v>0.04</v>
      </c>
      <c r="D46" s="2">
        <v>12.01</v>
      </c>
      <c r="E46">
        <v>46412</v>
      </c>
      <c r="F46" s="2">
        <v>11.94</v>
      </c>
      <c r="G46" s="2">
        <v>0.03</v>
      </c>
      <c r="H46" s="2">
        <v>11.98</v>
      </c>
      <c r="I46">
        <v>46412</v>
      </c>
      <c r="J46" s="2">
        <v>11.94</v>
      </c>
      <c r="K46" s="2">
        <v>0.04</v>
      </c>
      <c r="L46" s="2">
        <v>11.99</v>
      </c>
      <c r="M46">
        <v>46412</v>
      </c>
    </row>
    <row r="47" spans="1:13" x14ac:dyDescent="0.25">
      <c r="A47" t="s">
        <v>61</v>
      </c>
      <c r="B47" s="2">
        <v>0.56999999999999995</v>
      </c>
      <c r="C47" s="2">
        <v>0</v>
      </c>
      <c r="D47" s="2">
        <v>0.57999999999999996</v>
      </c>
      <c r="E47">
        <v>10920</v>
      </c>
      <c r="F47" s="2">
        <v>0.61</v>
      </c>
      <c r="G47" s="2">
        <v>0</v>
      </c>
      <c r="H47" s="2">
        <v>0.61</v>
      </c>
      <c r="I47">
        <v>10920</v>
      </c>
      <c r="J47" s="2">
        <v>0.6</v>
      </c>
      <c r="K47" s="2">
        <v>0</v>
      </c>
      <c r="L47" s="2">
        <v>0.6</v>
      </c>
      <c r="M47">
        <v>10920</v>
      </c>
    </row>
    <row r="48" spans="1:13" x14ac:dyDescent="0.25">
      <c r="A48" t="s">
        <v>62</v>
      </c>
      <c r="B48" s="2">
        <v>0.3</v>
      </c>
      <c r="C48" s="2">
        <v>0</v>
      </c>
      <c r="D48" s="2">
        <v>0.3</v>
      </c>
      <c r="E48">
        <v>6388</v>
      </c>
      <c r="F48" s="2">
        <v>0.3</v>
      </c>
      <c r="G48" s="2">
        <v>0</v>
      </c>
      <c r="H48" s="2">
        <v>0.3</v>
      </c>
      <c r="I48">
        <v>6388</v>
      </c>
      <c r="J48" s="2">
        <v>0.32</v>
      </c>
      <c r="K48" s="2">
        <v>0</v>
      </c>
      <c r="L48" s="2">
        <v>0.32</v>
      </c>
      <c r="M48">
        <v>6388</v>
      </c>
    </row>
    <row r="49" spans="1:13" x14ac:dyDescent="0.25">
      <c r="A49" t="s">
        <v>64</v>
      </c>
      <c r="B49" s="2">
        <v>11.88</v>
      </c>
      <c r="C49" s="2">
        <v>0.03</v>
      </c>
      <c r="D49" s="2">
        <v>11.92</v>
      </c>
      <c r="E49">
        <v>47244</v>
      </c>
      <c r="F49" s="2">
        <v>11.86</v>
      </c>
      <c r="G49" s="2">
        <v>0.04</v>
      </c>
      <c r="H49" s="2">
        <v>11.91</v>
      </c>
      <c r="I49">
        <v>47244</v>
      </c>
      <c r="J49" s="2">
        <v>12</v>
      </c>
      <c r="K49" s="2">
        <v>0.02</v>
      </c>
      <c r="L49" s="2">
        <v>12.03</v>
      </c>
      <c r="M49">
        <v>47244</v>
      </c>
    </row>
    <row r="50" spans="1:13" x14ac:dyDescent="0.25">
      <c r="A50" t="s">
        <v>66</v>
      </c>
      <c r="B50" s="2">
        <v>0.45</v>
      </c>
      <c r="C50" s="2">
        <v>0</v>
      </c>
      <c r="D50" s="2">
        <v>0.45</v>
      </c>
      <c r="E50">
        <v>8640</v>
      </c>
      <c r="F50" s="2">
        <v>0.44</v>
      </c>
      <c r="G50" s="2">
        <v>0</v>
      </c>
      <c r="H50" s="2">
        <v>0.45</v>
      </c>
      <c r="I50">
        <v>8640</v>
      </c>
      <c r="J50" s="2">
        <v>0.42</v>
      </c>
      <c r="K50" s="2">
        <v>0</v>
      </c>
      <c r="L50" s="2">
        <v>0.42</v>
      </c>
      <c r="M50">
        <v>8640</v>
      </c>
    </row>
    <row r="51" spans="1:13" x14ac:dyDescent="0.25">
      <c r="A51" t="s">
        <v>67</v>
      </c>
      <c r="B51" s="2">
        <v>0.24</v>
      </c>
      <c r="C51" s="2">
        <v>0</v>
      </c>
      <c r="D51" s="2">
        <v>0.24</v>
      </c>
      <c r="E51">
        <v>6380</v>
      </c>
      <c r="F51" s="2">
        <v>0.25</v>
      </c>
      <c r="G51" s="2">
        <v>0</v>
      </c>
      <c r="H51" s="2">
        <v>0.25</v>
      </c>
      <c r="I51">
        <v>6380</v>
      </c>
      <c r="J51" s="2">
        <v>0.25</v>
      </c>
      <c r="K51" s="2">
        <v>0</v>
      </c>
      <c r="L51" s="2">
        <v>0.25</v>
      </c>
      <c r="M51">
        <v>6376</v>
      </c>
    </row>
    <row r="52" spans="1:13" x14ac:dyDescent="0.25">
      <c r="A52" t="s">
        <v>68</v>
      </c>
      <c r="B52" s="2">
        <v>0.31</v>
      </c>
      <c r="C52" s="2">
        <v>0</v>
      </c>
      <c r="D52" s="2">
        <v>0.31</v>
      </c>
      <c r="E52">
        <v>6384</v>
      </c>
      <c r="F52" s="2">
        <v>0.3</v>
      </c>
      <c r="G52" s="2">
        <v>0</v>
      </c>
      <c r="H52" s="2">
        <v>0.3</v>
      </c>
      <c r="I52">
        <v>6384</v>
      </c>
      <c r="J52" s="2">
        <v>0.3</v>
      </c>
      <c r="K52" s="2">
        <v>0</v>
      </c>
      <c r="L52" s="2">
        <v>0.31</v>
      </c>
      <c r="M52">
        <v>6384</v>
      </c>
    </row>
    <row r="53" spans="1:13" x14ac:dyDescent="0.25">
      <c r="A53" t="s">
        <v>69</v>
      </c>
      <c r="B53" s="2">
        <v>6.19</v>
      </c>
      <c r="C53" s="2">
        <v>0</v>
      </c>
      <c r="D53" s="2">
        <v>6.2</v>
      </c>
      <c r="E53">
        <v>11900</v>
      </c>
      <c r="F53" s="2">
        <v>6.14</v>
      </c>
      <c r="G53" s="2">
        <v>0</v>
      </c>
      <c r="H53" s="2">
        <v>6.15</v>
      </c>
      <c r="I53">
        <v>11900</v>
      </c>
      <c r="J53" s="2">
        <v>6.14</v>
      </c>
      <c r="K53" s="2">
        <v>0</v>
      </c>
      <c r="L53" s="2">
        <v>6.15</v>
      </c>
      <c r="M53">
        <v>11900</v>
      </c>
    </row>
    <row r="54" spans="1:13" x14ac:dyDescent="0.25">
      <c r="A54" t="s">
        <v>106</v>
      </c>
      <c r="B54" s="2">
        <v>0.7</v>
      </c>
      <c r="C54" s="2">
        <v>0</v>
      </c>
      <c r="D54" s="2">
        <v>0.71</v>
      </c>
      <c r="E54">
        <v>12128</v>
      </c>
      <c r="F54" s="2">
        <v>0.69</v>
      </c>
      <c r="G54" s="2">
        <v>0.01</v>
      </c>
      <c r="H54" s="2">
        <v>0.71</v>
      </c>
      <c r="I54">
        <v>12128</v>
      </c>
      <c r="J54" s="2">
        <v>0.68</v>
      </c>
      <c r="K54" s="2">
        <v>0</v>
      </c>
      <c r="L54" s="2">
        <v>0.68</v>
      </c>
      <c r="M54">
        <v>12128</v>
      </c>
    </row>
    <row r="55" spans="1:13" x14ac:dyDescent="0.25">
      <c r="A55" t="s">
        <v>70</v>
      </c>
      <c r="B55" s="2">
        <v>13.7</v>
      </c>
      <c r="C55" s="2">
        <v>0.02</v>
      </c>
      <c r="D55" s="2">
        <v>13.73</v>
      </c>
      <c r="E55">
        <v>35252</v>
      </c>
      <c r="F55" s="2">
        <v>13.72</v>
      </c>
      <c r="G55" s="2">
        <v>0.04</v>
      </c>
      <c r="H55" s="2">
        <v>13.77</v>
      </c>
      <c r="I55">
        <v>35252</v>
      </c>
      <c r="J55" s="2">
        <v>13.84</v>
      </c>
      <c r="K55" s="2">
        <v>0.02</v>
      </c>
      <c r="L55" s="2">
        <v>13.87</v>
      </c>
      <c r="M55">
        <v>35248</v>
      </c>
    </row>
    <row r="56" spans="1:13" x14ac:dyDescent="0.25">
      <c r="A56" t="s">
        <v>71</v>
      </c>
      <c r="B56" s="2">
        <v>46.56</v>
      </c>
      <c r="C56" s="2">
        <v>3.81</v>
      </c>
      <c r="D56" s="2">
        <v>50.42</v>
      </c>
      <c r="E56">
        <v>5046676</v>
      </c>
      <c r="F56" s="2">
        <v>46.23</v>
      </c>
      <c r="G56" s="2">
        <v>3.82</v>
      </c>
      <c r="H56" s="2">
        <v>50.1</v>
      </c>
      <c r="I56">
        <v>5046676</v>
      </c>
      <c r="J56" s="2">
        <v>46.33</v>
      </c>
      <c r="K56" s="2">
        <v>3.99</v>
      </c>
      <c r="L56" s="2">
        <v>50.37</v>
      </c>
      <c r="M56">
        <v>5046676</v>
      </c>
    </row>
    <row r="57" spans="1:13" x14ac:dyDescent="0.25">
      <c r="A57" t="s">
        <v>72</v>
      </c>
      <c r="B57" s="2">
        <v>13.41</v>
      </c>
      <c r="C57" s="2">
        <v>7.0000000000000007E-2</v>
      </c>
      <c r="D57" s="2">
        <v>13.49</v>
      </c>
      <c r="E57">
        <v>102132</v>
      </c>
      <c r="F57" s="2">
        <v>13.58</v>
      </c>
      <c r="G57" s="2">
        <v>0.06</v>
      </c>
      <c r="H57" s="2">
        <v>13.66</v>
      </c>
      <c r="I57">
        <v>102132</v>
      </c>
      <c r="J57" s="2">
        <v>13.4</v>
      </c>
      <c r="K57" s="2">
        <v>0.09</v>
      </c>
      <c r="L57" s="2">
        <v>13.51</v>
      </c>
      <c r="M57">
        <v>102132</v>
      </c>
    </row>
    <row r="58" spans="1:13" x14ac:dyDescent="0.25">
      <c r="A58" t="s">
        <v>73</v>
      </c>
      <c r="B58" s="2">
        <v>0.7</v>
      </c>
      <c r="C58" s="2">
        <v>0.02</v>
      </c>
      <c r="D58" s="2">
        <v>0.72</v>
      </c>
      <c r="E58">
        <v>45000</v>
      </c>
      <c r="F58" s="2">
        <v>0.72</v>
      </c>
      <c r="G58" s="2">
        <v>0.01</v>
      </c>
      <c r="H58" s="2">
        <v>0.74</v>
      </c>
      <c r="I58">
        <v>45000</v>
      </c>
      <c r="J58" s="2">
        <v>0.72</v>
      </c>
      <c r="K58" s="2">
        <v>0.02</v>
      </c>
      <c r="L58" s="2">
        <v>0.74</v>
      </c>
      <c r="M58">
        <v>45000</v>
      </c>
    </row>
    <row r="59" spans="1:13" x14ac:dyDescent="0.25">
      <c r="A59" t="s">
        <v>74</v>
      </c>
      <c r="B59" s="2">
        <v>6.7</v>
      </c>
      <c r="C59" s="2">
        <v>0.08</v>
      </c>
      <c r="D59" s="2">
        <v>6.79</v>
      </c>
      <c r="E59">
        <v>45496</v>
      </c>
      <c r="F59" s="2">
        <v>6.63</v>
      </c>
      <c r="G59" s="2">
        <v>0.06</v>
      </c>
      <c r="H59" s="2">
        <v>6.69</v>
      </c>
      <c r="I59">
        <v>45496</v>
      </c>
      <c r="J59" s="2">
        <v>6.62</v>
      </c>
      <c r="K59" s="2">
        <v>0.04</v>
      </c>
      <c r="L59" s="2">
        <v>6.67</v>
      </c>
      <c r="M59">
        <v>45496</v>
      </c>
    </row>
    <row r="60" spans="1:13" x14ac:dyDescent="0.25">
      <c r="A60" t="s">
        <v>107</v>
      </c>
      <c r="B60" s="2">
        <v>23.87</v>
      </c>
      <c r="C60" s="2">
        <v>0.18</v>
      </c>
      <c r="D60" s="2">
        <v>24.08</v>
      </c>
      <c r="E60">
        <v>154448</v>
      </c>
      <c r="F60" s="2">
        <v>23.88</v>
      </c>
      <c r="G60" s="2">
        <v>0.2</v>
      </c>
      <c r="H60" s="2">
        <v>24.1</v>
      </c>
      <c r="I60">
        <v>154448</v>
      </c>
      <c r="J60" s="2">
        <v>23.89</v>
      </c>
      <c r="K60" s="2">
        <v>0.16</v>
      </c>
      <c r="L60" s="2">
        <v>24.08</v>
      </c>
      <c r="M60">
        <v>154448</v>
      </c>
    </row>
    <row r="61" spans="1:13" x14ac:dyDescent="0.25">
      <c r="A61" t="s">
        <v>75</v>
      </c>
      <c r="B61" s="2">
        <v>12.86</v>
      </c>
      <c r="C61" s="2">
        <v>0.02</v>
      </c>
      <c r="D61" s="2">
        <v>12.89</v>
      </c>
      <c r="E61">
        <v>36036</v>
      </c>
      <c r="F61" s="2">
        <v>12.92</v>
      </c>
      <c r="G61" s="2">
        <v>0.04</v>
      </c>
      <c r="H61" s="2">
        <v>12.96</v>
      </c>
      <c r="I61">
        <v>36036</v>
      </c>
      <c r="J61" s="2">
        <v>12.74</v>
      </c>
      <c r="K61" s="2">
        <v>0.03</v>
      </c>
      <c r="L61" s="2">
        <v>12.78</v>
      </c>
      <c r="M61">
        <v>36036</v>
      </c>
    </row>
    <row r="62" spans="1:13" x14ac:dyDescent="0.25">
      <c r="A62" t="s">
        <v>76</v>
      </c>
      <c r="B62" s="2">
        <v>0.48</v>
      </c>
      <c r="C62" s="2">
        <v>0.01</v>
      </c>
      <c r="D62" s="2">
        <v>0.5</v>
      </c>
      <c r="E62">
        <v>26404</v>
      </c>
      <c r="F62" s="2">
        <v>0.51</v>
      </c>
      <c r="G62" s="2">
        <v>0</v>
      </c>
      <c r="H62" s="2">
        <v>0.51</v>
      </c>
      <c r="I62">
        <v>26404</v>
      </c>
      <c r="J62" s="2">
        <v>0.49</v>
      </c>
      <c r="K62" s="2">
        <v>0.02</v>
      </c>
      <c r="L62" s="2">
        <v>0.51</v>
      </c>
      <c r="M62">
        <v>26404</v>
      </c>
    </row>
    <row r="63" spans="1:13" x14ac:dyDescent="0.25">
      <c r="A63" t="s">
        <v>77</v>
      </c>
      <c r="B63" s="2">
        <v>0.89</v>
      </c>
      <c r="C63" s="2">
        <v>0</v>
      </c>
      <c r="D63" s="2">
        <v>0.89</v>
      </c>
      <c r="E63">
        <v>14700</v>
      </c>
      <c r="F63" s="2">
        <v>0.93</v>
      </c>
      <c r="G63" s="2">
        <v>0</v>
      </c>
      <c r="H63" s="2">
        <v>0.93</v>
      </c>
      <c r="I63">
        <v>14700</v>
      </c>
      <c r="J63" s="2">
        <v>0.89</v>
      </c>
      <c r="K63" s="2">
        <v>0</v>
      </c>
      <c r="L63" s="2">
        <v>0.89</v>
      </c>
      <c r="M63">
        <v>14700</v>
      </c>
    </row>
    <row r="64" spans="1:13" x14ac:dyDescent="0.25">
      <c r="A64" t="s">
        <v>78</v>
      </c>
      <c r="B64" s="2">
        <v>21.92</v>
      </c>
      <c r="C64" s="2">
        <v>1.82</v>
      </c>
      <c r="D64" s="2">
        <v>23.76</v>
      </c>
      <c r="E64">
        <v>2516316</v>
      </c>
      <c r="F64" s="2">
        <v>21.56</v>
      </c>
      <c r="G64" s="2">
        <v>2.0499999999999998</v>
      </c>
      <c r="H64" s="2">
        <v>23.64</v>
      </c>
      <c r="I64">
        <v>2516316</v>
      </c>
      <c r="J64" s="2">
        <v>21.82</v>
      </c>
      <c r="K64" s="2">
        <v>1.82</v>
      </c>
      <c r="L64" s="2">
        <v>23.66</v>
      </c>
      <c r="M64">
        <v>2516316</v>
      </c>
    </row>
    <row r="65" spans="1:13" x14ac:dyDescent="0.25">
      <c r="A65" t="s">
        <v>80</v>
      </c>
      <c r="B65" s="2">
        <v>0.28000000000000003</v>
      </c>
      <c r="C65" s="2">
        <v>0</v>
      </c>
      <c r="D65" s="2">
        <v>0.28999999999999998</v>
      </c>
      <c r="E65">
        <v>6380</v>
      </c>
      <c r="F65" s="2">
        <v>0.28000000000000003</v>
      </c>
      <c r="G65" s="2">
        <v>0</v>
      </c>
      <c r="H65" s="2">
        <v>0.28000000000000003</v>
      </c>
      <c r="I65">
        <v>6380</v>
      </c>
      <c r="J65" s="2">
        <v>0.27</v>
      </c>
      <c r="K65" s="2">
        <v>0</v>
      </c>
      <c r="L65" s="2">
        <v>0.27</v>
      </c>
      <c r="M65">
        <v>6380</v>
      </c>
    </row>
    <row r="66" spans="1:13" x14ac:dyDescent="0.25">
      <c r="A66" t="s">
        <v>81</v>
      </c>
      <c r="B66" s="2">
        <v>0.66</v>
      </c>
      <c r="C66" s="2">
        <v>0.01</v>
      </c>
      <c r="D66" s="2">
        <v>0.68</v>
      </c>
      <c r="E66">
        <v>33504</v>
      </c>
      <c r="F66" s="2">
        <v>0.68</v>
      </c>
      <c r="G66" s="2">
        <v>0.02</v>
      </c>
      <c r="H66" s="2">
        <v>0.7</v>
      </c>
      <c r="I66">
        <v>33504</v>
      </c>
      <c r="J66" s="2">
        <v>0.65</v>
      </c>
      <c r="K66" s="2">
        <v>0.02</v>
      </c>
      <c r="L66" s="2">
        <v>0.68</v>
      </c>
      <c r="M66">
        <v>33504</v>
      </c>
    </row>
    <row r="67" spans="1:13" x14ac:dyDescent="0.25">
      <c r="A67" t="s">
        <v>82</v>
      </c>
      <c r="B67" s="2">
        <v>0.71</v>
      </c>
      <c r="C67" s="2">
        <v>0</v>
      </c>
      <c r="D67" s="2">
        <v>0.71</v>
      </c>
      <c r="E67">
        <v>20268</v>
      </c>
      <c r="F67" s="2">
        <v>0.69</v>
      </c>
      <c r="G67" s="2">
        <v>0.01</v>
      </c>
      <c r="H67" s="2">
        <v>0.7</v>
      </c>
      <c r="I67">
        <v>20268</v>
      </c>
      <c r="J67" s="2">
        <v>0.68</v>
      </c>
      <c r="K67" s="2">
        <v>0</v>
      </c>
      <c r="L67" s="2">
        <v>0.69</v>
      </c>
      <c r="M67">
        <v>20268</v>
      </c>
    </row>
    <row r="68" spans="1:13" x14ac:dyDescent="0.25">
      <c r="A68" t="s">
        <v>84</v>
      </c>
      <c r="B68" s="2">
        <v>9.01</v>
      </c>
      <c r="C68" s="2">
        <v>0.01</v>
      </c>
      <c r="D68" s="2">
        <v>9.0299999999999994</v>
      </c>
      <c r="E68">
        <v>10212</v>
      </c>
      <c r="F68" s="2">
        <v>8.91</v>
      </c>
      <c r="G68" s="2">
        <v>0</v>
      </c>
      <c r="H68" s="2">
        <v>8.91</v>
      </c>
      <c r="I68">
        <v>10212</v>
      </c>
      <c r="J68" s="2">
        <v>9.0299999999999994</v>
      </c>
      <c r="K68" s="2">
        <v>0</v>
      </c>
      <c r="L68" s="2">
        <v>9.0299999999999994</v>
      </c>
      <c r="M68">
        <v>10212</v>
      </c>
    </row>
    <row r="69" spans="1:13" x14ac:dyDescent="0.25">
      <c r="A69" t="s">
        <v>85</v>
      </c>
      <c r="B69" s="2">
        <v>362.14</v>
      </c>
      <c r="C69" s="2">
        <v>13.97</v>
      </c>
      <c r="D69" s="2">
        <v>376.35</v>
      </c>
      <c r="E69">
        <v>7440144</v>
      </c>
      <c r="F69" s="2">
        <v>362.64</v>
      </c>
      <c r="G69" s="2">
        <v>13.88</v>
      </c>
      <c r="H69" s="2">
        <v>376.78</v>
      </c>
      <c r="I69">
        <v>7440208</v>
      </c>
      <c r="J69" s="2">
        <v>357.7</v>
      </c>
      <c r="K69" s="2">
        <v>14.09</v>
      </c>
      <c r="L69" s="2">
        <v>372.05</v>
      </c>
      <c r="M69">
        <v>7440204</v>
      </c>
    </row>
    <row r="70" spans="1:13" x14ac:dyDescent="0.25">
      <c r="A70" t="s">
        <v>87</v>
      </c>
      <c r="B70" s="2">
        <v>0.31</v>
      </c>
      <c r="C70" s="2">
        <v>0</v>
      </c>
      <c r="D70" s="2">
        <v>0.31</v>
      </c>
      <c r="E70">
        <v>6380</v>
      </c>
      <c r="F70" s="2">
        <v>0.31</v>
      </c>
      <c r="G70" s="2">
        <v>0</v>
      </c>
      <c r="H70" s="2">
        <v>0.31</v>
      </c>
      <c r="I70">
        <v>6380</v>
      </c>
      <c r="J70" s="2">
        <v>0.3</v>
      </c>
      <c r="K70" s="2">
        <v>0</v>
      </c>
      <c r="L70" s="2">
        <v>0.3</v>
      </c>
      <c r="M70">
        <v>6380</v>
      </c>
    </row>
    <row r="71" spans="1:13" x14ac:dyDescent="0.25">
      <c r="A71" t="s">
        <v>88</v>
      </c>
      <c r="B71" s="2">
        <v>10.64</v>
      </c>
      <c r="C71" s="2">
        <v>0.06</v>
      </c>
      <c r="D71" s="2">
        <v>10.7</v>
      </c>
      <c r="E71">
        <v>43776</v>
      </c>
      <c r="F71" s="2">
        <v>10.26</v>
      </c>
      <c r="G71" s="2">
        <v>0.04</v>
      </c>
      <c r="H71" s="2">
        <v>10.31</v>
      </c>
      <c r="I71">
        <v>43776</v>
      </c>
      <c r="J71" s="2">
        <v>10.28</v>
      </c>
      <c r="K71" s="2">
        <v>0.04</v>
      </c>
      <c r="L71" s="2">
        <v>10.33</v>
      </c>
      <c r="M71">
        <v>43776</v>
      </c>
    </row>
    <row r="72" spans="1:13" x14ac:dyDescent="0.25">
      <c r="A72" t="s">
        <v>89</v>
      </c>
      <c r="B72" s="2">
        <v>12.65</v>
      </c>
      <c r="C72" s="2">
        <v>0.06</v>
      </c>
      <c r="D72" s="2">
        <v>12.73</v>
      </c>
      <c r="E72">
        <v>87984</v>
      </c>
      <c r="F72" s="2">
        <v>12.82</v>
      </c>
      <c r="G72" s="2">
        <v>0.06</v>
      </c>
      <c r="H72" s="2">
        <v>12.89</v>
      </c>
      <c r="I72">
        <v>87984</v>
      </c>
      <c r="J72" s="2">
        <v>12.67</v>
      </c>
      <c r="K72" s="2">
        <v>0.06</v>
      </c>
      <c r="L72" s="2">
        <v>12.74</v>
      </c>
      <c r="M72">
        <v>87984</v>
      </c>
    </row>
    <row r="73" spans="1:13" x14ac:dyDescent="0.25">
      <c r="A73" t="s">
        <v>92</v>
      </c>
      <c r="B73" s="2">
        <v>0.25</v>
      </c>
      <c r="C73" s="2">
        <v>0</v>
      </c>
      <c r="D73" s="2">
        <v>0.26</v>
      </c>
      <c r="E73">
        <v>6380</v>
      </c>
      <c r="F73" s="2">
        <v>0.26</v>
      </c>
      <c r="G73" s="2">
        <v>0</v>
      </c>
      <c r="H73" s="2">
        <v>0.26</v>
      </c>
      <c r="I73">
        <v>6380</v>
      </c>
      <c r="J73" s="2">
        <v>0.24</v>
      </c>
      <c r="K73" s="2">
        <v>0</v>
      </c>
      <c r="L73" s="2">
        <v>0.24</v>
      </c>
      <c r="M73">
        <v>6380</v>
      </c>
    </row>
    <row r="74" spans="1:13" x14ac:dyDescent="0.25">
      <c r="A74" t="s">
        <v>94</v>
      </c>
      <c r="B74" s="2">
        <v>0.57999999999999996</v>
      </c>
      <c r="C74" s="2">
        <v>0.04</v>
      </c>
      <c r="D74" s="2">
        <v>0.63</v>
      </c>
      <c r="E74">
        <v>49404</v>
      </c>
      <c r="F74" s="2">
        <v>0.57999999999999996</v>
      </c>
      <c r="G74" s="2">
        <v>0.05</v>
      </c>
      <c r="H74" s="2">
        <v>0.64</v>
      </c>
      <c r="I74">
        <v>49404</v>
      </c>
      <c r="J74" s="2">
        <v>0.6</v>
      </c>
      <c r="K74" s="2">
        <v>0.03</v>
      </c>
      <c r="L74" s="2">
        <v>0.63</v>
      </c>
      <c r="M74">
        <v>49404</v>
      </c>
    </row>
    <row r="75" spans="1:13" x14ac:dyDescent="0.25">
      <c r="A75" t="s">
        <v>95</v>
      </c>
      <c r="B75" s="2">
        <v>0.43</v>
      </c>
      <c r="C75" s="2">
        <v>0.02</v>
      </c>
      <c r="D75" s="2">
        <v>0.45</v>
      </c>
      <c r="E75">
        <v>41420</v>
      </c>
      <c r="F75" s="2">
        <v>0.43</v>
      </c>
      <c r="G75" s="2">
        <v>0.02</v>
      </c>
      <c r="H75" s="2">
        <v>0.46</v>
      </c>
      <c r="I75">
        <v>41420</v>
      </c>
      <c r="J75" s="2">
        <v>0.44</v>
      </c>
      <c r="K75" s="2">
        <v>0.02</v>
      </c>
      <c r="L75" s="2">
        <v>0.47</v>
      </c>
      <c r="M75">
        <v>41420</v>
      </c>
    </row>
    <row r="76" spans="1:13" x14ac:dyDescent="0.25">
      <c r="A76" t="s">
        <v>96</v>
      </c>
      <c r="B76" s="2">
        <v>2.2599999999999998</v>
      </c>
      <c r="C76" s="2">
        <v>0.02</v>
      </c>
      <c r="D76" s="2">
        <v>2.29</v>
      </c>
      <c r="E76">
        <v>33196</v>
      </c>
      <c r="F76" s="2">
        <v>2.2400000000000002</v>
      </c>
      <c r="G76" s="2">
        <v>0.02</v>
      </c>
      <c r="H76" s="2">
        <v>2.2599999999999998</v>
      </c>
      <c r="I76">
        <v>33196</v>
      </c>
      <c r="J76" s="2">
        <v>2.25</v>
      </c>
      <c r="K76" s="2">
        <v>0.02</v>
      </c>
      <c r="L76" s="2">
        <v>2.2799999999999998</v>
      </c>
      <c r="M76">
        <v>33196</v>
      </c>
    </row>
    <row r="77" spans="1:13" x14ac:dyDescent="0.25">
      <c r="A77" t="s">
        <v>97</v>
      </c>
      <c r="B77" s="2">
        <v>0.24</v>
      </c>
      <c r="C77" s="2">
        <v>0</v>
      </c>
      <c r="D77" s="2">
        <v>0.24</v>
      </c>
      <c r="E77">
        <v>6380</v>
      </c>
      <c r="F77" s="2">
        <v>0.24</v>
      </c>
      <c r="G77" s="2">
        <v>0</v>
      </c>
      <c r="H77" s="2">
        <v>0.24</v>
      </c>
      <c r="I77">
        <v>6380</v>
      </c>
      <c r="J77" s="2">
        <v>0.25</v>
      </c>
      <c r="K77" s="2">
        <v>0</v>
      </c>
      <c r="L77" s="2">
        <v>0.25</v>
      </c>
      <c r="M77">
        <v>6380</v>
      </c>
    </row>
    <row r="78" spans="1:13" x14ac:dyDescent="0.25">
      <c r="A78" t="s">
        <v>98</v>
      </c>
      <c r="B78" s="2">
        <v>0.24</v>
      </c>
      <c r="C78" s="2">
        <v>0</v>
      </c>
      <c r="D78" s="2">
        <v>0.24</v>
      </c>
      <c r="E78">
        <v>6380</v>
      </c>
      <c r="F78" s="2">
        <v>0.24</v>
      </c>
      <c r="G78" s="2">
        <v>0</v>
      </c>
      <c r="H78" s="2">
        <v>0.24</v>
      </c>
      <c r="I78">
        <v>6380</v>
      </c>
      <c r="J78" s="2">
        <v>0.24</v>
      </c>
      <c r="K78" s="2">
        <v>0</v>
      </c>
      <c r="L78" s="2">
        <v>0.24</v>
      </c>
      <c r="M78">
        <v>6380</v>
      </c>
    </row>
    <row r="79" spans="1:13" x14ac:dyDescent="0.25">
      <c r="A79" t="s">
        <v>99</v>
      </c>
      <c r="B79" s="2">
        <v>3.32</v>
      </c>
      <c r="C79" s="2">
        <v>0.08</v>
      </c>
      <c r="D79" s="2">
        <v>3.41</v>
      </c>
      <c r="E79">
        <v>85872</v>
      </c>
      <c r="F79" s="2">
        <v>3.31</v>
      </c>
      <c r="G79" s="2">
        <v>0.08</v>
      </c>
      <c r="H79" s="2">
        <v>3.39</v>
      </c>
      <c r="I79">
        <v>85872</v>
      </c>
      <c r="J79" s="2">
        <v>3.34</v>
      </c>
      <c r="K79" s="2">
        <v>7.0000000000000007E-2</v>
      </c>
      <c r="L79" s="2">
        <v>3.42</v>
      </c>
      <c r="M79">
        <v>85872</v>
      </c>
    </row>
    <row r="80" spans="1:13" x14ac:dyDescent="0.25">
      <c r="A80" t="s">
        <v>100</v>
      </c>
      <c r="B80" s="2">
        <v>0.25</v>
      </c>
      <c r="C80" s="2">
        <v>0</v>
      </c>
      <c r="D80" s="2">
        <v>0.26</v>
      </c>
      <c r="E80">
        <v>6472</v>
      </c>
      <c r="F80" s="2">
        <v>0.26</v>
      </c>
      <c r="G80" s="2">
        <v>0</v>
      </c>
      <c r="H80" s="2">
        <v>0.26</v>
      </c>
      <c r="I80">
        <v>6472</v>
      </c>
      <c r="J80" s="2">
        <v>0.25</v>
      </c>
      <c r="K80" s="2">
        <v>0</v>
      </c>
      <c r="L80" s="2">
        <v>0.25</v>
      </c>
      <c r="M80">
        <v>6472</v>
      </c>
    </row>
    <row r="81" spans="1:13" x14ac:dyDescent="0.25">
      <c r="A81" t="s">
        <v>101</v>
      </c>
      <c r="B81" s="2">
        <v>173.32</v>
      </c>
      <c r="C81" s="2">
        <v>2.72</v>
      </c>
      <c r="D81" s="2">
        <v>176.14</v>
      </c>
      <c r="E81">
        <v>1309264</v>
      </c>
      <c r="F81" s="2">
        <v>173.67</v>
      </c>
      <c r="G81" s="2">
        <v>2.37</v>
      </c>
      <c r="H81" s="2">
        <v>176.15</v>
      </c>
      <c r="I81">
        <v>1309264</v>
      </c>
      <c r="J81" s="2">
        <v>173.38</v>
      </c>
      <c r="K81" s="2">
        <v>2.5</v>
      </c>
      <c r="L81" s="2">
        <v>175.98</v>
      </c>
      <c r="M81">
        <v>1309264</v>
      </c>
    </row>
    <row r="82" spans="1:13" x14ac:dyDescent="0.25">
      <c r="A82" t="s">
        <v>102</v>
      </c>
      <c r="B82" s="2">
        <v>0.24</v>
      </c>
      <c r="C82" s="2">
        <v>0</v>
      </c>
      <c r="D82" s="2">
        <v>0.24</v>
      </c>
      <c r="E82">
        <v>6380</v>
      </c>
      <c r="F82" s="2">
        <v>0.25</v>
      </c>
      <c r="G82" s="2">
        <v>0</v>
      </c>
      <c r="H82" s="2">
        <v>0.25</v>
      </c>
      <c r="I82">
        <v>6380</v>
      </c>
      <c r="J82" s="2">
        <v>0.25</v>
      </c>
      <c r="K82" s="2">
        <v>0</v>
      </c>
      <c r="L82" s="2">
        <v>0.25</v>
      </c>
      <c r="M82">
        <v>6380</v>
      </c>
    </row>
    <row r="83" spans="1:13" x14ac:dyDescent="0.25">
      <c r="A83" t="s">
        <v>103</v>
      </c>
      <c r="B83" s="2">
        <v>15.45</v>
      </c>
      <c r="C83" s="2">
        <v>0.03</v>
      </c>
      <c r="D83" s="2">
        <v>15.49</v>
      </c>
      <c r="E83">
        <v>35648</v>
      </c>
      <c r="F83" s="2">
        <v>15.53</v>
      </c>
      <c r="G83" s="2">
        <v>0.04</v>
      </c>
      <c r="H83" s="2">
        <v>15.57</v>
      </c>
      <c r="I83">
        <v>35648</v>
      </c>
      <c r="J83" s="2">
        <v>15.48</v>
      </c>
      <c r="K83" s="2">
        <v>0.02</v>
      </c>
      <c r="L83" s="2">
        <v>15.51</v>
      </c>
      <c r="M83">
        <v>35648</v>
      </c>
    </row>
    <row r="84" spans="1:13" x14ac:dyDescent="0.25">
      <c r="A84" t="s">
        <v>104</v>
      </c>
      <c r="B84" s="2">
        <v>15.34</v>
      </c>
      <c r="C84" s="2">
        <v>7.0000000000000007E-2</v>
      </c>
      <c r="D84" s="2">
        <v>15.42</v>
      </c>
      <c r="E84">
        <v>87888</v>
      </c>
      <c r="F84" s="2">
        <v>15.34</v>
      </c>
      <c r="G84" s="2">
        <v>0.06</v>
      </c>
      <c r="H84" s="2">
        <v>15.41</v>
      </c>
      <c r="I84">
        <v>87888</v>
      </c>
      <c r="J84" s="2">
        <v>15.34</v>
      </c>
      <c r="K84" s="2">
        <v>7.0000000000000007E-2</v>
      </c>
      <c r="L84" s="2">
        <v>15.42</v>
      </c>
      <c r="M84">
        <v>87888</v>
      </c>
    </row>
    <row r="85" spans="1:13" x14ac:dyDescent="0.25">
      <c r="A85" t="s">
        <v>105</v>
      </c>
      <c r="B85" s="2">
        <v>0.43</v>
      </c>
      <c r="C85" s="2">
        <v>0</v>
      </c>
      <c r="D85" s="2">
        <v>0.43</v>
      </c>
      <c r="E85">
        <v>8640</v>
      </c>
      <c r="F85" s="2">
        <v>0.42</v>
      </c>
      <c r="G85" s="2">
        <v>0</v>
      </c>
      <c r="H85" s="2">
        <v>0.42</v>
      </c>
      <c r="I85">
        <v>8640</v>
      </c>
      <c r="J85" s="2">
        <v>0.42</v>
      </c>
      <c r="K85" s="2">
        <v>0</v>
      </c>
      <c r="L85" s="2">
        <v>0.42</v>
      </c>
      <c r="M85">
        <v>8640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FA181-F53E-4237-A71C-2FA3BFBA1536}">
  <sheetPr codeName="Sheet12"/>
  <dimension ref="A1:M53"/>
  <sheetViews>
    <sheetView workbookViewId="0">
      <selection activeCell="A2" sqref="A2:A53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6.45</v>
      </c>
      <c r="C2" s="2">
        <v>0.2</v>
      </c>
      <c r="D2" s="2">
        <v>6.66</v>
      </c>
      <c r="E2">
        <v>228736</v>
      </c>
      <c r="F2" s="2">
        <v>6.52</v>
      </c>
      <c r="G2" s="2">
        <v>0.22</v>
      </c>
      <c r="H2" s="2">
        <v>6.75</v>
      </c>
      <c r="I2">
        <v>228736</v>
      </c>
      <c r="J2" s="2">
        <v>6.48</v>
      </c>
      <c r="K2" s="2">
        <v>0.31</v>
      </c>
      <c r="L2" s="2">
        <v>6.81</v>
      </c>
      <c r="M2">
        <v>228736</v>
      </c>
    </row>
    <row r="3" spans="1:13" x14ac:dyDescent="0.25">
      <c r="A3" t="s">
        <v>7</v>
      </c>
      <c r="B3" s="2">
        <v>1.39</v>
      </c>
      <c r="C3" s="2">
        <v>0.03</v>
      </c>
      <c r="D3" s="2">
        <v>1.42</v>
      </c>
      <c r="E3">
        <v>78440</v>
      </c>
      <c r="F3" s="2">
        <v>1.38</v>
      </c>
      <c r="G3" s="2">
        <v>0.04</v>
      </c>
      <c r="H3" s="2">
        <v>1.43</v>
      </c>
      <c r="I3">
        <v>78440</v>
      </c>
      <c r="J3" s="2">
        <v>1.4</v>
      </c>
      <c r="K3" s="2">
        <v>0.02</v>
      </c>
      <c r="L3" s="2">
        <v>1.42</v>
      </c>
      <c r="M3">
        <v>78440</v>
      </c>
    </row>
    <row r="4" spans="1:13" x14ac:dyDescent="0.25">
      <c r="A4" t="s">
        <v>9</v>
      </c>
      <c r="B4" s="2">
        <v>1.71</v>
      </c>
      <c r="C4" s="2">
        <v>0.06</v>
      </c>
      <c r="D4" s="2">
        <v>1.77</v>
      </c>
      <c r="E4">
        <v>94324</v>
      </c>
      <c r="F4" s="2">
        <v>1.73</v>
      </c>
      <c r="G4" s="2">
        <v>0.04</v>
      </c>
      <c r="H4" s="2">
        <v>1.78</v>
      </c>
      <c r="I4">
        <v>94324</v>
      </c>
      <c r="J4" s="2">
        <v>1.74</v>
      </c>
      <c r="K4" s="2">
        <v>0.04</v>
      </c>
      <c r="L4" s="2">
        <v>1.79</v>
      </c>
      <c r="M4">
        <v>94324</v>
      </c>
    </row>
    <row r="5" spans="1:13" x14ac:dyDescent="0.25">
      <c r="A5" t="s">
        <v>10</v>
      </c>
      <c r="B5" s="2">
        <v>7.88</v>
      </c>
      <c r="C5" s="2">
        <v>0.3</v>
      </c>
      <c r="D5" s="2">
        <v>8.19</v>
      </c>
      <c r="E5">
        <v>270612</v>
      </c>
      <c r="F5" s="2">
        <v>7.85</v>
      </c>
      <c r="G5" s="2">
        <v>0.28999999999999998</v>
      </c>
      <c r="H5" s="2">
        <v>8.16</v>
      </c>
      <c r="I5">
        <v>270612</v>
      </c>
      <c r="J5" s="2">
        <v>7.86</v>
      </c>
      <c r="K5" s="2">
        <v>0.24</v>
      </c>
      <c r="L5" s="2">
        <v>8.1199999999999992</v>
      </c>
      <c r="M5">
        <v>270612</v>
      </c>
    </row>
    <row r="6" spans="1:13" x14ac:dyDescent="0.25">
      <c r="A6" t="s">
        <v>6</v>
      </c>
      <c r="B6" s="2">
        <v>6.29</v>
      </c>
      <c r="C6" s="2">
        <v>0.25</v>
      </c>
      <c r="D6" s="2">
        <v>6.55</v>
      </c>
      <c r="E6">
        <v>228736</v>
      </c>
      <c r="F6" s="2">
        <v>6.28</v>
      </c>
      <c r="G6" s="2">
        <v>0.19</v>
      </c>
      <c r="H6" s="2">
        <v>6.47</v>
      </c>
      <c r="I6">
        <v>228736</v>
      </c>
      <c r="J6" s="2">
        <v>6.32</v>
      </c>
      <c r="K6" s="2">
        <v>0.2</v>
      </c>
      <c r="L6" s="2">
        <v>6.53</v>
      </c>
      <c r="M6">
        <v>228736</v>
      </c>
    </row>
    <row r="7" spans="1:13" x14ac:dyDescent="0.25">
      <c r="A7" t="s">
        <v>7</v>
      </c>
      <c r="B7" s="2">
        <v>1.4</v>
      </c>
      <c r="C7" s="2">
        <v>0.04</v>
      </c>
      <c r="D7" s="2">
        <v>1.45</v>
      </c>
      <c r="E7">
        <v>78440</v>
      </c>
      <c r="F7" s="2">
        <v>1.39</v>
      </c>
      <c r="G7" s="2">
        <v>0.04</v>
      </c>
      <c r="H7" s="2">
        <v>1.44</v>
      </c>
      <c r="I7">
        <v>78440</v>
      </c>
      <c r="J7" s="2">
        <v>1.38</v>
      </c>
      <c r="K7" s="2">
        <v>0.05</v>
      </c>
      <c r="L7" s="2">
        <v>1.44</v>
      </c>
      <c r="M7">
        <v>78440</v>
      </c>
    </row>
    <row r="8" spans="1:13" x14ac:dyDescent="0.25">
      <c r="A8" t="s">
        <v>9</v>
      </c>
      <c r="B8" s="2">
        <v>1.76</v>
      </c>
      <c r="C8" s="2">
        <v>0.04</v>
      </c>
      <c r="D8" s="2">
        <v>1.81</v>
      </c>
      <c r="E8">
        <v>94324</v>
      </c>
      <c r="F8" s="2">
        <v>1.75</v>
      </c>
      <c r="G8" s="2">
        <v>0.05</v>
      </c>
      <c r="H8" s="2">
        <v>1.8</v>
      </c>
      <c r="I8">
        <v>94324</v>
      </c>
      <c r="J8" s="2">
        <v>1.74</v>
      </c>
      <c r="K8" s="2">
        <v>0.04</v>
      </c>
      <c r="L8" s="2">
        <v>1.79</v>
      </c>
      <c r="M8">
        <v>94324</v>
      </c>
    </row>
    <row r="9" spans="1:13" x14ac:dyDescent="0.25">
      <c r="A9" t="s">
        <v>10</v>
      </c>
      <c r="B9" s="2">
        <v>7.81</v>
      </c>
      <c r="C9" s="2">
        <v>0.34</v>
      </c>
      <c r="D9" s="2">
        <v>8.16</v>
      </c>
      <c r="E9">
        <v>270612</v>
      </c>
      <c r="F9" s="2">
        <v>7.78</v>
      </c>
      <c r="G9" s="2">
        <v>0.32</v>
      </c>
      <c r="H9" s="2">
        <v>8.1199999999999992</v>
      </c>
      <c r="I9">
        <v>270612</v>
      </c>
      <c r="J9" s="2">
        <v>7.85</v>
      </c>
      <c r="K9" s="2">
        <v>0.28000000000000003</v>
      </c>
      <c r="L9" s="2">
        <v>8.15</v>
      </c>
      <c r="M9">
        <v>270612</v>
      </c>
    </row>
    <row r="10" spans="1:13" x14ac:dyDescent="0.25">
      <c r="A10" t="s">
        <v>15</v>
      </c>
      <c r="B10" s="2">
        <v>1.39</v>
      </c>
      <c r="C10" s="2">
        <v>0.05</v>
      </c>
      <c r="D10" s="2">
        <v>1.45</v>
      </c>
      <c r="E10">
        <v>78432</v>
      </c>
      <c r="F10" s="2">
        <v>1.39</v>
      </c>
      <c r="G10" s="2">
        <v>0.05</v>
      </c>
      <c r="H10" s="2">
        <v>1.45</v>
      </c>
      <c r="I10">
        <v>78432</v>
      </c>
      <c r="J10" s="2">
        <v>1.4</v>
      </c>
      <c r="K10" s="2">
        <v>0.01</v>
      </c>
      <c r="L10" s="2">
        <v>1.42</v>
      </c>
      <c r="M10">
        <v>78432</v>
      </c>
    </row>
    <row r="11" spans="1:13" x14ac:dyDescent="0.25">
      <c r="A11" t="s">
        <v>16</v>
      </c>
      <c r="B11" s="2">
        <v>1.38</v>
      </c>
      <c r="C11" s="2">
        <v>0.04</v>
      </c>
      <c r="D11" s="2">
        <v>1.42</v>
      </c>
      <c r="E11">
        <v>78432</v>
      </c>
      <c r="F11" s="2">
        <v>1.37</v>
      </c>
      <c r="G11" s="2">
        <v>0.05</v>
      </c>
      <c r="H11" s="2">
        <v>1.43</v>
      </c>
      <c r="I11">
        <v>78432</v>
      </c>
      <c r="J11" s="2">
        <v>1.38</v>
      </c>
      <c r="K11" s="2">
        <v>0.03</v>
      </c>
      <c r="L11" s="2">
        <v>1.41</v>
      </c>
      <c r="M11">
        <v>78432</v>
      </c>
    </row>
    <row r="12" spans="1:13" x14ac:dyDescent="0.25">
      <c r="A12" t="s">
        <v>17</v>
      </c>
      <c r="B12" s="2">
        <v>1.38</v>
      </c>
      <c r="C12" s="2">
        <v>0.04</v>
      </c>
      <c r="D12" s="2">
        <v>1.44</v>
      </c>
      <c r="E12">
        <v>80320</v>
      </c>
      <c r="F12" s="2">
        <v>1.38</v>
      </c>
      <c r="G12" s="2">
        <v>0.06</v>
      </c>
      <c r="H12" s="2">
        <v>1.45</v>
      </c>
      <c r="I12">
        <v>80320</v>
      </c>
      <c r="J12" s="2">
        <v>1.36</v>
      </c>
      <c r="K12" s="2">
        <v>0.06</v>
      </c>
      <c r="L12" s="2">
        <v>1.43</v>
      </c>
      <c r="M12">
        <v>80320</v>
      </c>
    </row>
    <row r="13" spans="1:13" x14ac:dyDescent="0.25">
      <c r="A13" t="s">
        <v>20</v>
      </c>
      <c r="B13" s="2">
        <v>1.42</v>
      </c>
      <c r="C13" s="2">
        <v>0.04</v>
      </c>
      <c r="D13" s="2">
        <v>1.46</v>
      </c>
      <c r="E13">
        <v>81184</v>
      </c>
      <c r="F13" s="2">
        <v>1.42</v>
      </c>
      <c r="G13" s="2">
        <v>0.03</v>
      </c>
      <c r="H13" s="2">
        <v>1.46</v>
      </c>
      <c r="I13">
        <v>81184</v>
      </c>
      <c r="J13" s="2">
        <v>1.4</v>
      </c>
      <c r="K13" s="2">
        <v>0.05</v>
      </c>
      <c r="L13" s="2">
        <v>1.46</v>
      </c>
      <c r="M13">
        <v>81184</v>
      </c>
    </row>
    <row r="14" spans="1:13" x14ac:dyDescent="0.25">
      <c r="A14" t="s">
        <v>21</v>
      </c>
      <c r="B14" s="2">
        <v>2.74</v>
      </c>
      <c r="C14" s="2">
        <v>0.13</v>
      </c>
      <c r="D14" s="2">
        <v>2.87</v>
      </c>
      <c r="E14">
        <v>147756</v>
      </c>
      <c r="F14" s="2">
        <v>2.78</v>
      </c>
      <c r="G14" s="2">
        <v>0.08</v>
      </c>
      <c r="H14" s="2">
        <v>2.88</v>
      </c>
      <c r="I14">
        <v>147756</v>
      </c>
      <c r="J14" s="2">
        <v>2.88</v>
      </c>
      <c r="K14" s="2">
        <v>0.09</v>
      </c>
      <c r="L14" s="2">
        <v>2.98</v>
      </c>
      <c r="M14">
        <v>147756</v>
      </c>
    </row>
    <row r="15" spans="1:13" x14ac:dyDescent="0.25">
      <c r="A15" t="s">
        <v>23</v>
      </c>
      <c r="B15" s="2">
        <v>2.6</v>
      </c>
      <c r="C15" s="2">
        <v>0.09</v>
      </c>
      <c r="D15" s="2">
        <v>2.7</v>
      </c>
      <c r="E15">
        <v>143500</v>
      </c>
      <c r="F15" s="2">
        <v>2.58</v>
      </c>
      <c r="G15" s="2">
        <v>0.12</v>
      </c>
      <c r="H15" s="2">
        <v>2.71</v>
      </c>
      <c r="I15">
        <v>143500</v>
      </c>
      <c r="J15" s="2">
        <v>2.61</v>
      </c>
      <c r="K15" s="2">
        <v>0.08</v>
      </c>
      <c r="L15" s="2">
        <v>2.7</v>
      </c>
      <c r="M15">
        <v>143500</v>
      </c>
    </row>
    <row r="16" spans="1:13" x14ac:dyDescent="0.25">
      <c r="A16" t="s">
        <v>24</v>
      </c>
      <c r="B16" s="2">
        <v>1.93</v>
      </c>
      <c r="C16" s="2">
        <v>0.04</v>
      </c>
      <c r="D16" s="2">
        <v>1.98</v>
      </c>
      <c r="E16">
        <v>102616</v>
      </c>
      <c r="F16" s="2">
        <v>1.9</v>
      </c>
      <c r="G16" s="2">
        <v>7.0000000000000007E-2</v>
      </c>
      <c r="H16" s="2">
        <v>1.98</v>
      </c>
      <c r="I16">
        <v>102616</v>
      </c>
      <c r="J16" s="2">
        <v>1.91</v>
      </c>
      <c r="K16" s="2">
        <v>0.05</v>
      </c>
      <c r="L16" s="2">
        <v>1.97</v>
      </c>
      <c r="M16">
        <v>102616</v>
      </c>
    </row>
    <row r="17" spans="1:13" x14ac:dyDescent="0.25">
      <c r="A17" t="s">
        <v>30</v>
      </c>
      <c r="B17" s="2">
        <v>1.37</v>
      </c>
      <c r="C17" s="2">
        <v>0.04</v>
      </c>
      <c r="D17" s="2">
        <v>1.42</v>
      </c>
      <c r="E17">
        <v>78436</v>
      </c>
      <c r="F17" s="2">
        <v>1.38</v>
      </c>
      <c r="G17" s="2">
        <v>0.03</v>
      </c>
      <c r="H17" s="2">
        <v>1.42</v>
      </c>
      <c r="I17">
        <v>78436</v>
      </c>
      <c r="J17" s="2">
        <v>1.38</v>
      </c>
      <c r="K17" s="2">
        <v>0.04</v>
      </c>
      <c r="L17" s="2">
        <v>1.43</v>
      </c>
      <c r="M17">
        <v>78436</v>
      </c>
    </row>
    <row r="18" spans="1:13" x14ac:dyDescent="0.25">
      <c r="A18" t="s">
        <v>31</v>
      </c>
      <c r="B18" s="2">
        <v>1.42</v>
      </c>
      <c r="C18" s="2">
        <v>0.02</v>
      </c>
      <c r="D18" s="2">
        <v>1.45</v>
      </c>
      <c r="E18">
        <v>78428</v>
      </c>
      <c r="F18" s="2">
        <v>1.47</v>
      </c>
      <c r="G18" s="2">
        <v>0.06</v>
      </c>
      <c r="H18" s="2">
        <v>1.53</v>
      </c>
      <c r="I18">
        <v>78428</v>
      </c>
      <c r="J18" s="2">
        <v>1.45</v>
      </c>
      <c r="K18" s="2">
        <v>0.03</v>
      </c>
      <c r="L18" s="2">
        <v>1.49</v>
      </c>
      <c r="M18">
        <v>78428</v>
      </c>
    </row>
    <row r="19" spans="1:13" x14ac:dyDescent="0.25">
      <c r="A19" t="s">
        <v>32</v>
      </c>
      <c r="B19" s="2">
        <v>1.54</v>
      </c>
      <c r="C19" s="2">
        <v>0.05</v>
      </c>
      <c r="D19" s="2">
        <v>1.6</v>
      </c>
      <c r="E19">
        <v>84816</v>
      </c>
      <c r="F19" s="2">
        <v>1.67</v>
      </c>
      <c r="G19" s="2">
        <v>0.04</v>
      </c>
      <c r="H19" s="2">
        <v>1.72</v>
      </c>
      <c r="I19">
        <v>84816</v>
      </c>
      <c r="J19" s="2">
        <v>1.53</v>
      </c>
      <c r="K19" s="2">
        <v>0.06</v>
      </c>
      <c r="L19" s="2">
        <v>1.6</v>
      </c>
      <c r="M19">
        <v>84816</v>
      </c>
    </row>
    <row r="20" spans="1:13" x14ac:dyDescent="0.25">
      <c r="A20" t="s">
        <v>33</v>
      </c>
      <c r="B20" s="2">
        <v>1.39</v>
      </c>
      <c r="C20" s="2">
        <v>0.04</v>
      </c>
      <c r="D20" s="2">
        <v>1.44</v>
      </c>
      <c r="E20">
        <v>78428</v>
      </c>
      <c r="F20" s="2">
        <v>1.39</v>
      </c>
      <c r="G20" s="2">
        <v>0.04</v>
      </c>
      <c r="H20" s="2">
        <v>1.44</v>
      </c>
      <c r="I20">
        <v>78428</v>
      </c>
      <c r="J20" s="2">
        <v>1.37</v>
      </c>
      <c r="K20" s="2">
        <v>7.0000000000000007E-2</v>
      </c>
      <c r="L20" s="2">
        <v>1.44</v>
      </c>
      <c r="M20">
        <v>78428</v>
      </c>
    </row>
    <row r="21" spans="1:13" x14ac:dyDescent="0.25">
      <c r="A21" t="s">
        <v>40</v>
      </c>
      <c r="B21" s="2">
        <v>1.43</v>
      </c>
      <c r="C21" s="2">
        <v>0.04</v>
      </c>
      <c r="D21" s="2">
        <v>1.48</v>
      </c>
      <c r="E21">
        <v>81256</v>
      </c>
      <c r="F21" s="2">
        <v>1.43</v>
      </c>
      <c r="G21" s="2">
        <v>0.05</v>
      </c>
      <c r="H21" s="2">
        <v>1.49</v>
      </c>
      <c r="I21">
        <v>81256</v>
      </c>
      <c r="J21" s="2">
        <v>1.47</v>
      </c>
      <c r="K21" s="2">
        <v>0.04</v>
      </c>
      <c r="L21" s="2">
        <v>1.52</v>
      </c>
      <c r="M21">
        <v>81256</v>
      </c>
    </row>
    <row r="22" spans="1:13" x14ac:dyDescent="0.25">
      <c r="A22" t="s">
        <v>41</v>
      </c>
      <c r="B22" s="2">
        <v>1.54</v>
      </c>
      <c r="C22" s="2">
        <v>0.02</v>
      </c>
      <c r="D22" s="2">
        <v>1.57</v>
      </c>
      <c r="E22">
        <v>78408</v>
      </c>
      <c r="F22" s="2">
        <v>1.51</v>
      </c>
      <c r="G22" s="2">
        <v>0.04</v>
      </c>
      <c r="H22" s="2">
        <v>1.56</v>
      </c>
      <c r="I22">
        <v>78408</v>
      </c>
      <c r="J22" s="2">
        <v>1.52</v>
      </c>
      <c r="K22" s="2">
        <v>0.04</v>
      </c>
      <c r="L22" s="2">
        <v>1.56</v>
      </c>
      <c r="M22">
        <v>78408</v>
      </c>
    </row>
    <row r="23" spans="1:13" x14ac:dyDescent="0.25">
      <c r="A23" t="s">
        <v>42</v>
      </c>
      <c r="B23" s="2">
        <v>1.88</v>
      </c>
      <c r="C23" s="2">
        <v>0.04</v>
      </c>
      <c r="D23" s="2">
        <v>1.93</v>
      </c>
      <c r="E23">
        <v>106816</v>
      </c>
      <c r="F23" s="2">
        <v>1.84</v>
      </c>
      <c r="G23" s="2">
        <v>0.08</v>
      </c>
      <c r="H23" s="2">
        <v>1.92</v>
      </c>
      <c r="I23">
        <v>106816</v>
      </c>
      <c r="J23" s="2">
        <v>1.86</v>
      </c>
      <c r="K23" s="2">
        <v>0.05</v>
      </c>
      <c r="L23" s="2">
        <v>1.92</v>
      </c>
      <c r="M23">
        <v>106816</v>
      </c>
    </row>
    <row r="24" spans="1:13" x14ac:dyDescent="0.25">
      <c r="A24" t="s">
        <v>45</v>
      </c>
      <c r="B24" s="2">
        <v>11.78</v>
      </c>
      <c r="C24" s="2">
        <v>0.55000000000000004</v>
      </c>
      <c r="D24" s="2">
        <v>12.35</v>
      </c>
      <c r="E24">
        <v>406804</v>
      </c>
      <c r="F24" s="2">
        <v>11.86</v>
      </c>
      <c r="G24" s="2">
        <v>0.43</v>
      </c>
      <c r="H24" s="2">
        <v>12.3</v>
      </c>
      <c r="I24">
        <v>406804</v>
      </c>
      <c r="J24" s="2">
        <v>11.75</v>
      </c>
      <c r="K24" s="2">
        <v>0.54</v>
      </c>
      <c r="L24" s="2">
        <v>12.3</v>
      </c>
      <c r="M24">
        <v>406804</v>
      </c>
    </row>
    <row r="25" spans="1:13" x14ac:dyDescent="0.25">
      <c r="A25" t="s">
        <v>47</v>
      </c>
      <c r="B25" s="2">
        <v>1.42</v>
      </c>
      <c r="C25" s="2">
        <v>0.02</v>
      </c>
      <c r="D25" s="2">
        <v>1.44</v>
      </c>
      <c r="E25">
        <v>78428</v>
      </c>
      <c r="F25" s="2">
        <v>1.36</v>
      </c>
      <c r="G25" s="2">
        <v>0.06</v>
      </c>
      <c r="H25" s="2">
        <v>1.43</v>
      </c>
      <c r="I25">
        <v>78428</v>
      </c>
      <c r="J25" s="2">
        <v>1.38</v>
      </c>
      <c r="K25" s="2">
        <v>0.06</v>
      </c>
      <c r="L25" s="2">
        <v>1.44</v>
      </c>
      <c r="M25">
        <v>78428</v>
      </c>
    </row>
    <row r="26" spans="1:13" x14ac:dyDescent="0.25">
      <c r="A26" t="s">
        <v>49</v>
      </c>
      <c r="B26" s="2">
        <v>1.38</v>
      </c>
      <c r="C26" s="2">
        <v>0.05</v>
      </c>
      <c r="D26" s="2">
        <v>1.43</v>
      </c>
      <c r="E26">
        <v>78480</v>
      </c>
      <c r="F26" s="2">
        <v>1.38</v>
      </c>
      <c r="G26" s="2">
        <v>0.04</v>
      </c>
      <c r="H26" s="2">
        <v>1.43</v>
      </c>
      <c r="I26">
        <v>78480</v>
      </c>
      <c r="J26" s="2">
        <v>1.46</v>
      </c>
      <c r="K26" s="2">
        <v>0.05</v>
      </c>
      <c r="L26" s="2">
        <v>1.51</v>
      </c>
      <c r="M26">
        <v>78480</v>
      </c>
    </row>
    <row r="27" spans="1:13" x14ac:dyDescent="0.25">
      <c r="A27" t="s">
        <v>51</v>
      </c>
      <c r="B27" s="2">
        <v>1.73</v>
      </c>
      <c r="C27" s="2">
        <v>7.0000000000000007E-2</v>
      </c>
      <c r="D27" s="2">
        <v>1.81</v>
      </c>
      <c r="E27">
        <v>90108</v>
      </c>
      <c r="F27" s="2">
        <v>1.77</v>
      </c>
      <c r="G27" s="2">
        <v>0.04</v>
      </c>
      <c r="H27" s="2">
        <v>1.82</v>
      </c>
      <c r="I27">
        <v>90108</v>
      </c>
      <c r="J27" s="2">
        <v>1.78</v>
      </c>
      <c r="K27" s="2">
        <v>0.03</v>
      </c>
      <c r="L27" s="2">
        <v>1.81</v>
      </c>
      <c r="M27">
        <v>90108</v>
      </c>
    </row>
    <row r="28" spans="1:13" x14ac:dyDescent="0.25">
      <c r="A28" t="s">
        <v>52</v>
      </c>
      <c r="B28" s="2">
        <v>1.44</v>
      </c>
      <c r="C28" s="2">
        <v>0.04</v>
      </c>
      <c r="D28" s="2">
        <v>1.48</v>
      </c>
      <c r="E28">
        <v>81212</v>
      </c>
      <c r="F28" s="2">
        <v>1.39</v>
      </c>
      <c r="G28" s="2">
        <v>7.0000000000000007E-2</v>
      </c>
      <c r="H28" s="2">
        <v>1.47</v>
      </c>
      <c r="I28">
        <v>81212</v>
      </c>
      <c r="J28" s="2">
        <v>1.42</v>
      </c>
      <c r="K28" s="2">
        <v>0.05</v>
      </c>
      <c r="L28" s="2">
        <v>1.47</v>
      </c>
      <c r="M28">
        <v>81212</v>
      </c>
    </row>
    <row r="29" spans="1:13" x14ac:dyDescent="0.25">
      <c r="A29" t="s">
        <v>53</v>
      </c>
      <c r="B29" s="2">
        <v>1.38</v>
      </c>
      <c r="C29" s="2">
        <v>0.04</v>
      </c>
      <c r="D29" s="2">
        <v>1.43</v>
      </c>
      <c r="E29">
        <v>78432</v>
      </c>
      <c r="F29" s="2">
        <v>1.39</v>
      </c>
      <c r="G29" s="2">
        <v>0.04</v>
      </c>
      <c r="H29" s="2">
        <v>1.43</v>
      </c>
      <c r="I29">
        <v>78432</v>
      </c>
      <c r="J29" s="2">
        <v>1.38</v>
      </c>
      <c r="K29" s="2">
        <v>0.04</v>
      </c>
      <c r="L29" s="2">
        <v>1.43</v>
      </c>
      <c r="M29">
        <v>78432</v>
      </c>
    </row>
    <row r="30" spans="1:13" x14ac:dyDescent="0.25">
      <c r="A30" t="s">
        <v>54</v>
      </c>
      <c r="B30" s="2">
        <v>1.46</v>
      </c>
      <c r="C30" s="2">
        <v>0.03</v>
      </c>
      <c r="D30" s="2">
        <v>1.5</v>
      </c>
      <c r="E30">
        <v>78640</v>
      </c>
      <c r="F30" s="2">
        <v>1.46</v>
      </c>
      <c r="G30" s="2">
        <v>0.05</v>
      </c>
      <c r="H30" s="2">
        <v>1.52</v>
      </c>
      <c r="I30">
        <v>78640</v>
      </c>
      <c r="J30" s="2">
        <v>1.44</v>
      </c>
      <c r="K30" s="2">
        <v>0.04</v>
      </c>
      <c r="L30" s="2">
        <v>1.5</v>
      </c>
      <c r="M30">
        <v>78640</v>
      </c>
    </row>
    <row r="31" spans="1:13" x14ac:dyDescent="0.25">
      <c r="A31" t="s">
        <v>61</v>
      </c>
      <c r="B31" s="2">
        <v>2.04</v>
      </c>
      <c r="C31" s="2">
        <v>0.08</v>
      </c>
      <c r="D31" s="2">
        <v>2.13</v>
      </c>
      <c r="E31">
        <v>117028</v>
      </c>
      <c r="F31" s="2">
        <v>2.0499999999999998</v>
      </c>
      <c r="G31" s="2">
        <v>7.0000000000000007E-2</v>
      </c>
      <c r="H31" s="2">
        <v>2.12</v>
      </c>
      <c r="I31">
        <v>117028</v>
      </c>
      <c r="J31" s="2">
        <v>2.0499999999999998</v>
      </c>
      <c r="K31" s="2">
        <v>7.0000000000000007E-2</v>
      </c>
      <c r="L31" s="2">
        <v>2.12</v>
      </c>
      <c r="M31">
        <v>117028</v>
      </c>
    </row>
    <row r="32" spans="1:13" x14ac:dyDescent="0.25">
      <c r="A32" t="s">
        <v>62</v>
      </c>
      <c r="B32" s="2">
        <v>1.56</v>
      </c>
      <c r="C32" s="2">
        <v>7.0000000000000007E-2</v>
      </c>
      <c r="D32" s="2">
        <v>1.64</v>
      </c>
      <c r="E32">
        <v>87724</v>
      </c>
      <c r="F32" s="2">
        <v>1.6</v>
      </c>
      <c r="G32" s="2">
        <v>0.03</v>
      </c>
      <c r="H32" s="2">
        <v>1.64</v>
      </c>
      <c r="I32">
        <v>87724</v>
      </c>
      <c r="J32" s="2">
        <v>1.56</v>
      </c>
      <c r="K32" s="2">
        <v>0.06</v>
      </c>
      <c r="L32" s="2">
        <v>1.63</v>
      </c>
      <c r="M32">
        <v>87724</v>
      </c>
    </row>
    <row r="33" spans="1:13" x14ac:dyDescent="0.25">
      <c r="A33" t="s">
        <v>66</v>
      </c>
      <c r="B33" s="2">
        <v>1.96</v>
      </c>
      <c r="C33" s="2">
        <v>0.1</v>
      </c>
      <c r="D33" s="2">
        <v>2.0699999999999998</v>
      </c>
      <c r="E33">
        <v>113580</v>
      </c>
      <c r="F33" s="2">
        <v>1.98</v>
      </c>
      <c r="G33" s="2">
        <v>0.08</v>
      </c>
      <c r="H33" s="2">
        <v>2.0699999999999998</v>
      </c>
      <c r="I33">
        <v>113580</v>
      </c>
      <c r="J33" s="2">
        <v>2</v>
      </c>
      <c r="K33" s="2">
        <v>0.06</v>
      </c>
      <c r="L33" s="2">
        <v>2.0699999999999998</v>
      </c>
      <c r="M33">
        <v>113580</v>
      </c>
    </row>
    <row r="34" spans="1:13" x14ac:dyDescent="0.25">
      <c r="A34" t="s">
        <v>67</v>
      </c>
      <c r="B34" s="2">
        <v>1.4</v>
      </c>
      <c r="C34" s="2">
        <v>0.03</v>
      </c>
      <c r="D34" s="2">
        <v>1.44</v>
      </c>
      <c r="E34">
        <v>78428</v>
      </c>
      <c r="F34" s="2">
        <v>1.4</v>
      </c>
      <c r="G34" s="2">
        <v>0.03</v>
      </c>
      <c r="H34" s="2">
        <v>1.43</v>
      </c>
      <c r="I34">
        <v>78428</v>
      </c>
      <c r="J34" s="2">
        <v>1.38</v>
      </c>
      <c r="K34" s="2">
        <v>0.05</v>
      </c>
      <c r="L34" s="2">
        <v>1.44</v>
      </c>
      <c r="M34">
        <v>78428</v>
      </c>
    </row>
    <row r="35" spans="1:13" x14ac:dyDescent="0.25">
      <c r="A35" t="s">
        <v>68</v>
      </c>
      <c r="B35" s="2">
        <v>1.43</v>
      </c>
      <c r="C35" s="2">
        <v>0.05</v>
      </c>
      <c r="D35" s="2">
        <v>1.48</v>
      </c>
      <c r="E35">
        <v>81184</v>
      </c>
      <c r="F35" s="2">
        <v>1.45</v>
      </c>
      <c r="G35" s="2">
        <v>0.03</v>
      </c>
      <c r="H35" s="2">
        <v>1.49</v>
      </c>
      <c r="I35">
        <v>81184</v>
      </c>
      <c r="J35" s="2">
        <v>1.4</v>
      </c>
      <c r="K35" s="2">
        <v>0.08</v>
      </c>
      <c r="L35" s="2">
        <v>1.49</v>
      </c>
      <c r="M35">
        <v>81184</v>
      </c>
    </row>
    <row r="36" spans="1:13" x14ac:dyDescent="0.25">
      <c r="A36" t="s">
        <v>106</v>
      </c>
      <c r="B36" s="2">
        <v>36.869999999999997</v>
      </c>
      <c r="C36" s="2">
        <v>2.36</v>
      </c>
      <c r="D36" s="2">
        <v>39.270000000000003</v>
      </c>
      <c r="E36">
        <v>2544632</v>
      </c>
      <c r="F36" s="2">
        <v>36.94</v>
      </c>
      <c r="G36" s="2">
        <v>2.14</v>
      </c>
      <c r="H36" s="2">
        <v>39.119999999999997</v>
      </c>
      <c r="I36">
        <v>2544628</v>
      </c>
      <c r="J36" s="2">
        <v>36.840000000000003</v>
      </c>
      <c r="K36" s="2">
        <v>2.36</v>
      </c>
      <c r="L36" s="2">
        <v>39.229999999999997</v>
      </c>
      <c r="M36">
        <v>2544632</v>
      </c>
    </row>
    <row r="37" spans="1:13" x14ac:dyDescent="0.25">
      <c r="A37" t="s">
        <v>76</v>
      </c>
      <c r="B37" s="2">
        <v>1.56</v>
      </c>
      <c r="C37" s="2">
        <v>0.05</v>
      </c>
      <c r="D37" s="2">
        <v>1.62</v>
      </c>
      <c r="E37">
        <v>86108</v>
      </c>
      <c r="F37" s="2">
        <v>1.57</v>
      </c>
      <c r="G37" s="2">
        <v>0.05</v>
      </c>
      <c r="H37" s="2">
        <v>1.63</v>
      </c>
      <c r="I37">
        <v>86108</v>
      </c>
      <c r="J37" s="2">
        <v>1.57</v>
      </c>
      <c r="K37" s="2">
        <v>0.04</v>
      </c>
      <c r="L37" s="2">
        <v>1.62</v>
      </c>
      <c r="M37">
        <v>86108</v>
      </c>
    </row>
    <row r="38" spans="1:13" x14ac:dyDescent="0.25">
      <c r="A38" t="s">
        <v>77</v>
      </c>
      <c r="B38" s="2">
        <v>2.29</v>
      </c>
      <c r="C38" s="2">
        <v>0.12</v>
      </c>
      <c r="D38" s="2">
        <v>2.42</v>
      </c>
      <c r="E38">
        <v>134448</v>
      </c>
      <c r="F38" s="2">
        <v>2.2999999999999998</v>
      </c>
      <c r="G38" s="2">
        <v>0.1</v>
      </c>
      <c r="H38" s="2">
        <v>2.41</v>
      </c>
      <c r="I38">
        <v>134448</v>
      </c>
      <c r="J38" s="2">
        <v>2.3199999999999998</v>
      </c>
      <c r="K38" s="2">
        <v>0.09</v>
      </c>
      <c r="L38" s="2">
        <v>2.41</v>
      </c>
      <c r="M38">
        <v>134448</v>
      </c>
    </row>
    <row r="39" spans="1:13" x14ac:dyDescent="0.25">
      <c r="A39" t="s">
        <v>80</v>
      </c>
      <c r="B39" s="2">
        <v>1.48</v>
      </c>
      <c r="C39" s="2">
        <v>0.06</v>
      </c>
      <c r="D39" s="2">
        <v>1.54</v>
      </c>
      <c r="E39">
        <v>83160</v>
      </c>
      <c r="F39" s="2">
        <v>1.5</v>
      </c>
      <c r="G39" s="2">
        <v>0.04</v>
      </c>
      <c r="H39" s="2">
        <v>1.54</v>
      </c>
      <c r="I39">
        <v>83160</v>
      </c>
      <c r="J39" s="2">
        <v>1.48</v>
      </c>
      <c r="K39" s="2">
        <v>0.06</v>
      </c>
      <c r="L39" s="2">
        <v>1.54</v>
      </c>
      <c r="M39">
        <v>83160</v>
      </c>
    </row>
    <row r="40" spans="1:13" x14ac:dyDescent="0.25">
      <c r="A40" t="s">
        <v>82</v>
      </c>
      <c r="B40" s="2">
        <v>2.34</v>
      </c>
      <c r="C40" s="2">
        <v>0.08</v>
      </c>
      <c r="D40" s="2">
        <v>2.4300000000000002</v>
      </c>
      <c r="E40">
        <v>121872</v>
      </c>
      <c r="F40" s="2">
        <v>2.36</v>
      </c>
      <c r="G40" s="2">
        <v>0.08</v>
      </c>
      <c r="H40" s="2">
        <v>2.4500000000000002</v>
      </c>
      <c r="I40">
        <v>121872</v>
      </c>
      <c r="J40" s="2">
        <v>2.3199999999999998</v>
      </c>
      <c r="K40" s="2">
        <v>0.11</v>
      </c>
      <c r="L40" s="2">
        <v>2.44</v>
      </c>
      <c r="M40">
        <v>121872</v>
      </c>
    </row>
    <row r="41" spans="1:13" x14ac:dyDescent="0.25">
      <c r="A41" t="s">
        <v>84</v>
      </c>
      <c r="B41" s="2">
        <v>8.8000000000000007</v>
      </c>
      <c r="C41" s="2">
        <v>0.42</v>
      </c>
      <c r="D41" s="2">
        <v>9.23</v>
      </c>
      <c r="E41">
        <v>383504</v>
      </c>
      <c r="F41" s="2">
        <v>8.86</v>
      </c>
      <c r="G41" s="2">
        <v>0.34</v>
      </c>
      <c r="H41" s="2">
        <v>9.2100000000000009</v>
      </c>
      <c r="I41">
        <v>383504</v>
      </c>
      <c r="J41" s="2">
        <v>8.76</v>
      </c>
      <c r="K41" s="2">
        <v>0.42</v>
      </c>
      <c r="L41" s="2">
        <v>9.19</v>
      </c>
      <c r="M41">
        <v>383504</v>
      </c>
    </row>
    <row r="42" spans="1:13" x14ac:dyDescent="0.25">
      <c r="A42" t="s">
        <v>87</v>
      </c>
      <c r="B42" s="2">
        <v>1.39</v>
      </c>
      <c r="C42" s="2">
        <v>0.03</v>
      </c>
      <c r="D42" s="2">
        <v>1.43</v>
      </c>
      <c r="E42">
        <v>78432</v>
      </c>
      <c r="F42" s="2">
        <v>1.38</v>
      </c>
      <c r="G42" s="2">
        <v>0.05</v>
      </c>
      <c r="H42" s="2">
        <v>1.44</v>
      </c>
      <c r="I42">
        <v>78432</v>
      </c>
      <c r="J42" s="2">
        <v>1.39</v>
      </c>
      <c r="K42" s="2">
        <v>0.04</v>
      </c>
      <c r="L42" s="2">
        <v>1.43</v>
      </c>
      <c r="M42">
        <v>78432</v>
      </c>
    </row>
    <row r="43" spans="1:13" x14ac:dyDescent="0.25">
      <c r="A43" t="s">
        <v>88</v>
      </c>
      <c r="B43" s="2">
        <v>1.61</v>
      </c>
      <c r="C43" s="2">
        <v>0.04</v>
      </c>
      <c r="D43" s="2">
        <v>1.66</v>
      </c>
      <c r="E43">
        <v>78428</v>
      </c>
      <c r="F43" s="2">
        <v>1.63</v>
      </c>
      <c r="G43" s="2">
        <v>0.03</v>
      </c>
      <c r="H43" s="2">
        <v>1.66</v>
      </c>
      <c r="I43">
        <v>78428</v>
      </c>
      <c r="J43" s="2">
        <v>1.61</v>
      </c>
      <c r="K43" s="2">
        <v>0.04</v>
      </c>
      <c r="L43" s="2">
        <v>1.66</v>
      </c>
      <c r="M43">
        <v>78428</v>
      </c>
    </row>
    <row r="44" spans="1:13" x14ac:dyDescent="0.25">
      <c r="A44" t="s">
        <v>92</v>
      </c>
      <c r="B44" s="2">
        <v>1.28</v>
      </c>
      <c r="C44" s="2">
        <v>0.05</v>
      </c>
      <c r="D44" s="2">
        <v>1.34</v>
      </c>
      <c r="E44">
        <v>78448</v>
      </c>
      <c r="F44" s="2">
        <v>1.32</v>
      </c>
      <c r="G44" s="2">
        <v>0.02</v>
      </c>
      <c r="H44" s="2">
        <v>1.34</v>
      </c>
      <c r="I44">
        <v>78448</v>
      </c>
      <c r="J44" s="2">
        <v>1.29</v>
      </c>
      <c r="K44" s="2">
        <v>0.05</v>
      </c>
      <c r="L44" s="2">
        <v>1.35</v>
      </c>
      <c r="M44">
        <v>78448</v>
      </c>
    </row>
    <row r="45" spans="1:13" x14ac:dyDescent="0.25">
      <c r="A45" t="s">
        <v>93</v>
      </c>
      <c r="B45" s="2">
        <v>1.46</v>
      </c>
      <c r="C45" s="2">
        <v>0.04</v>
      </c>
      <c r="D45" s="2">
        <v>1.5</v>
      </c>
      <c r="E45">
        <v>82616</v>
      </c>
      <c r="F45" s="2">
        <v>1.46</v>
      </c>
      <c r="G45" s="2">
        <v>0.03</v>
      </c>
      <c r="H45" s="2">
        <v>1.5</v>
      </c>
      <c r="I45">
        <v>82616</v>
      </c>
      <c r="J45" s="2">
        <v>1.47</v>
      </c>
      <c r="K45" s="2">
        <v>0.02</v>
      </c>
      <c r="L45" s="2">
        <v>1.49</v>
      </c>
      <c r="M45">
        <v>82616</v>
      </c>
    </row>
    <row r="46" spans="1:13" x14ac:dyDescent="0.25">
      <c r="A46" t="s">
        <v>94</v>
      </c>
      <c r="B46" s="2">
        <v>1.58</v>
      </c>
      <c r="C46" s="2">
        <v>0.04</v>
      </c>
      <c r="D46" s="2">
        <v>1.63</v>
      </c>
      <c r="E46">
        <v>85096</v>
      </c>
      <c r="F46" s="2">
        <v>1.56</v>
      </c>
      <c r="G46" s="2">
        <v>7.0000000000000007E-2</v>
      </c>
      <c r="H46" s="2">
        <v>1.64</v>
      </c>
      <c r="I46">
        <v>85096</v>
      </c>
      <c r="J46" s="2">
        <v>1.57</v>
      </c>
      <c r="K46" s="2">
        <v>0.06</v>
      </c>
      <c r="L46" s="2">
        <v>1.63</v>
      </c>
      <c r="M46">
        <v>85096</v>
      </c>
    </row>
    <row r="47" spans="1:13" x14ac:dyDescent="0.25">
      <c r="A47" t="s">
        <v>95</v>
      </c>
      <c r="B47" s="2">
        <v>1.52</v>
      </c>
      <c r="C47" s="2">
        <v>0.04</v>
      </c>
      <c r="D47" s="2">
        <v>1.58</v>
      </c>
      <c r="E47">
        <v>85964</v>
      </c>
      <c r="F47" s="2">
        <v>1.53</v>
      </c>
      <c r="G47" s="2">
        <v>0.04</v>
      </c>
      <c r="H47" s="2">
        <v>1.57</v>
      </c>
      <c r="I47">
        <v>85964</v>
      </c>
      <c r="J47" s="2">
        <v>1.52</v>
      </c>
      <c r="K47" s="2">
        <v>0.05</v>
      </c>
      <c r="L47" s="2">
        <v>1.58</v>
      </c>
      <c r="M47">
        <v>85964</v>
      </c>
    </row>
    <row r="48" spans="1:13" x14ac:dyDescent="0.25">
      <c r="A48" t="s">
        <v>96</v>
      </c>
      <c r="B48" s="2">
        <v>4.72</v>
      </c>
      <c r="C48" s="2">
        <v>0.16</v>
      </c>
      <c r="D48" s="2">
        <v>4.8899999999999997</v>
      </c>
      <c r="E48">
        <v>169036</v>
      </c>
      <c r="F48" s="2">
        <v>4.7</v>
      </c>
      <c r="G48" s="2">
        <v>0.16</v>
      </c>
      <c r="H48" s="2">
        <v>4.87</v>
      </c>
      <c r="I48">
        <v>169036</v>
      </c>
      <c r="J48" s="2">
        <v>4.72</v>
      </c>
      <c r="K48" s="2">
        <v>0.18</v>
      </c>
      <c r="L48" s="2">
        <v>4.91</v>
      </c>
      <c r="M48">
        <v>169036</v>
      </c>
    </row>
    <row r="49" spans="1:13" x14ac:dyDescent="0.25">
      <c r="A49" t="s">
        <v>97</v>
      </c>
      <c r="B49" s="2">
        <v>1.42</v>
      </c>
      <c r="C49" s="2">
        <v>0.02</v>
      </c>
      <c r="D49" s="2">
        <v>1.44</v>
      </c>
      <c r="E49">
        <v>78432</v>
      </c>
      <c r="F49" s="2">
        <v>1.38</v>
      </c>
      <c r="G49" s="2">
        <v>0.03</v>
      </c>
      <c r="H49" s="2">
        <v>1.42</v>
      </c>
      <c r="I49">
        <v>78432</v>
      </c>
      <c r="J49" s="2">
        <v>1.39</v>
      </c>
      <c r="K49" s="2">
        <v>0.04</v>
      </c>
      <c r="L49" s="2">
        <v>1.44</v>
      </c>
      <c r="M49">
        <v>78432</v>
      </c>
    </row>
    <row r="50" spans="1:13" x14ac:dyDescent="0.25">
      <c r="A50" t="s">
        <v>98</v>
      </c>
      <c r="B50" s="2">
        <v>1.38</v>
      </c>
      <c r="C50" s="2">
        <v>0.06</v>
      </c>
      <c r="D50" s="2">
        <v>1.44</v>
      </c>
      <c r="E50">
        <v>78428</v>
      </c>
      <c r="F50" s="2">
        <v>1.39</v>
      </c>
      <c r="G50" s="2">
        <v>0.05</v>
      </c>
      <c r="H50" s="2">
        <v>1.44</v>
      </c>
      <c r="I50">
        <v>78428</v>
      </c>
      <c r="J50" s="2">
        <v>1.39</v>
      </c>
      <c r="K50" s="2">
        <v>0.05</v>
      </c>
      <c r="L50" s="2">
        <v>1.44</v>
      </c>
      <c r="M50">
        <v>78428</v>
      </c>
    </row>
    <row r="51" spans="1:13" x14ac:dyDescent="0.25">
      <c r="A51" t="s">
        <v>100</v>
      </c>
      <c r="B51" s="2">
        <v>1.4</v>
      </c>
      <c r="C51" s="2">
        <v>0.04</v>
      </c>
      <c r="D51" s="2">
        <v>1.44</v>
      </c>
      <c r="E51">
        <v>78576</v>
      </c>
      <c r="F51" s="2">
        <v>1.4</v>
      </c>
      <c r="G51" s="2">
        <v>0.04</v>
      </c>
      <c r="H51" s="2">
        <v>1.44</v>
      </c>
      <c r="I51">
        <v>78576</v>
      </c>
      <c r="J51" s="2">
        <v>1.39</v>
      </c>
      <c r="K51" s="2">
        <v>0.04</v>
      </c>
      <c r="L51" s="2">
        <v>1.44</v>
      </c>
      <c r="M51">
        <v>78576</v>
      </c>
    </row>
    <row r="52" spans="1:13" x14ac:dyDescent="0.25">
      <c r="A52" t="s">
        <v>102</v>
      </c>
      <c r="B52" s="2">
        <v>1.37</v>
      </c>
      <c r="C52" s="2">
        <v>0.06</v>
      </c>
      <c r="D52" s="2">
        <v>1.44</v>
      </c>
      <c r="E52">
        <v>78428</v>
      </c>
      <c r="F52" s="2">
        <v>1.37</v>
      </c>
      <c r="G52" s="2">
        <v>0.06</v>
      </c>
      <c r="H52" s="2">
        <v>1.44</v>
      </c>
      <c r="I52">
        <v>78428</v>
      </c>
      <c r="J52" s="2">
        <v>1.39</v>
      </c>
      <c r="K52" s="2">
        <v>0.04</v>
      </c>
      <c r="L52" s="2">
        <v>1.44</v>
      </c>
      <c r="M52">
        <v>78428</v>
      </c>
    </row>
    <row r="53" spans="1:13" x14ac:dyDescent="0.25">
      <c r="A53" t="s">
        <v>105</v>
      </c>
      <c r="B53" s="2">
        <v>1.98</v>
      </c>
      <c r="C53" s="2">
        <v>0.09</v>
      </c>
      <c r="D53" s="2">
        <v>2.08</v>
      </c>
      <c r="E53">
        <v>113052</v>
      </c>
      <c r="F53" s="2">
        <v>1.98</v>
      </c>
      <c r="G53" s="2">
        <v>0.05</v>
      </c>
      <c r="H53" s="2">
        <v>2.04</v>
      </c>
      <c r="I53">
        <v>113052</v>
      </c>
      <c r="J53" s="2">
        <v>1.99</v>
      </c>
      <c r="K53" s="2">
        <v>0.06</v>
      </c>
      <c r="L53" s="2">
        <v>2.06</v>
      </c>
      <c r="M53">
        <v>113052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81366-16B4-4126-842C-6D4EB259734A}">
  <sheetPr codeName="Sheet13"/>
  <dimension ref="A1:M49"/>
  <sheetViews>
    <sheetView workbookViewId="0">
      <selection activeCell="A2" sqref="A2:A49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7.04</v>
      </c>
      <c r="C2" s="2">
        <v>0.8</v>
      </c>
      <c r="D2" s="2">
        <v>7.86</v>
      </c>
      <c r="E2">
        <v>728036</v>
      </c>
      <c r="F2" s="2">
        <v>7.07</v>
      </c>
      <c r="G2" s="2">
        <v>0.97</v>
      </c>
      <c r="H2" s="2">
        <v>8.06</v>
      </c>
      <c r="I2">
        <v>728036</v>
      </c>
      <c r="J2" s="2">
        <v>7.02</v>
      </c>
      <c r="K2" s="2">
        <v>0.76</v>
      </c>
      <c r="L2" s="2">
        <v>7.8</v>
      </c>
      <c r="M2">
        <v>728036</v>
      </c>
    </row>
    <row r="3" spans="1:13" x14ac:dyDescent="0.25">
      <c r="A3" t="s">
        <v>7</v>
      </c>
      <c r="B3" s="2">
        <v>1.34</v>
      </c>
      <c r="C3" s="2">
        <v>0.1</v>
      </c>
      <c r="D3" s="2">
        <v>1.44</v>
      </c>
      <c r="E3">
        <v>177940</v>
      </c>
      <c r="F3" s="2">
        <v>1.34</v>
      </c>
      <c r="G3" s="2">
        <v>0.1</v>
      </c>
      <c r="H3" s="2">
        <v>1.45</v>
      </c>
      <c r="I3">
        <v>177940</v>
      </c>
      <c r="J3" s="2">
        <v>1.34</v>
      </c>
      <c r="K3" s="2">
        <v>0.1</v>
      </c>
      <c r="L3" s="2">
        <v>1.45</v>
      </c>
      <c r="M3">
        <v>177940</v>
      </c>
    </row>
    <row r="4" spans="1:13" x14ac:dyDescent="0.25">
      <c r="A4" t="s">
        <v>9</v>
      </c>
      <c r="B4" s="2">
        <v>1.74</v>
      </c>
      <c r="C4" s="2">
        <v>0.11</v>
      </c>
      <c r="D4" s="2">
        <v>1.86</v>
      </c>
      <c r="E4">
        <v>231372</v>
      </c>
      <c r="F4" s="2">
        <v>1.75</v>
      </c>
      <c r="G4" s="2">
        <v>0.13</v>
      </c>
      <c r="H4" s="2">
        <v>1.89</v>
      </c>
      <c r="I4">
        <v>231372</v>
      </c>
      <c r="J4" s="2">
        <v>1.73</v>
      </c>
      <c r="K4" s="2">
        <v>0.14000000000000001</v>
      </c>
      <c r="L4" s="2">
        <v>1.88</v>
      </c>
      <c r="M4">
        <v>231372</v>
      </c>
    </row>
    <row r="5" spans="1:13" x14ac:dyDescent="0.25">
      <c r="A5" t="s">
        <v>10</v>
      </c>
      <c r="B5" s="2">
        <v>7.5</v>
      </c>
      <c r="C5" s="2">
        <v>0.72</v>
      </c>
      <c r="D5" s="2">
        <v>8.23</v>
      </c>
      <c r="E5">
        <v>660016</v>
      </c>
      <c r="F5" s="2">
        <v>7.43</v>
      </c>
      <c r="G5" s="2">
        <v>0.72</v>
      </c>
      <c r="H5" s="2">
        <v>8.17</v>
      </c>
      <c r="I5">
        <v>660016</v>
      </c>
      <c r="J5" s="2">
        <v>7.41</v>
      </c>
      <c r="K5" s="2">
        <v>0.75</v>
      </c>
      <c r="L5" s="2">
        <v>8.18</v>
      </c>
      <c r="M5">
        <v>660016</v>
      </c>
    </row>
    <row r="6" spans="1:13" x14ac:dyDescent="0.25">
      <c r="A6" t="s">
        <v>15</v>
      </c>
      <c r="B6" s="2">
        <v>1.34</v>
      </c>
      <c r="C6" s="2">
        <v>0.11</v>
      </c>
      <c r="D6" s="2">
        <v>1.46</v>
      </c>
      <c r="E6">
        <v>177928</v>
      </c>
      <c r="F6" s="2">
        <v>1.34</v>
      </c>
      <c r="G6" s="2">
        <v>0.11</v>
      </c>
      <c r="H6" s="2">
        <v>1.45</v>
      </c>
      <c r="I6">
        <v>177928</v>
      </c>
      <c r="J6" s="2">
        <v>1.34</v>
      </c>
      <c r="K6" s="2">
        <v>0.11</v>
      </c>
      <c r="L6" s="2">
        <v>1.46</v>
      </c>
      <c r="M6">
        <v>177928</v>
      </c>
    </row>
    <row r="7" spans="1:13" x14ac:dyDescent="0.25">
      <c r="A7" t="s">
        <v>16</v>
      </c>
      <c r="B7" s="2">
        <v>1.34</v>
      </c>
      <c r="C7" s="2">
        <v>0.1</v>
      </c>
      <c r="D7" s="2">
        <v>1.45</v>
      </c>
      <c r="E7">
        <v>177928</v>
      </c>
      <c r="F7" s="2">
        <v>1.34</v>
      </c>
      <c r="G7" s="2">
        <v>0.11</v>
      </c>
      <c r="H7" s="2">
        <v>1.46</v>
      </c>
      <c r="I7">
        <v>177928</v>
      </c>
      <c r="J7" s="2">
        <v>1.36</v>
      </c>
      <c r="K7" s="2">
        <v>0.1</v>
      </c>
      <c r="L7" s="2">
        <v>1.46</v>
      </c>
      <c r="M7">
        <v>177928</v>
      </c>
    </row>
    <row r="8" spans="1:13" x14ac:dyDescent="0.25">
      <c r="A8" t="s">
        <v>17</v>
      </c>
      <c r="B8" s="2">
        <v>1.39</v>
      </c>
      <c r="C8" s="2">
        <v>0.11</v>
      </c>
      <c r="D8" s="2">
        <v>1.51</v>
      </c>
      <c r="E8">
        <v>183044</v>
      </c>
      <c r="F8" s="2">
        <v>1.37</v>
      </c>
      <c r="G8" s="2">
        <v>0.14000000000000001</v>
      </c>
      <c r="H8" s="2">
        <v>1.51</v>
      </c>
      <c r="I8">
        <v>183044</v>
      </c>
      <c r="J8" s="2">
        <v>1.44</v>
      </c>
      <c r="K8" s="2">
        <v>0.08</v>
      </c>
      <c r="L8" s="2">
        <v>1.52</v>
      </c>
      <c r="M8">
        <v>183044</v>
      </c>
    </row>
    <row r="9" spans="1:13" x14ac:dyDescent="0.25">
      <c r="A9" t="s">
        <v>20</v>
      </c>
      <c r="B9" s="2">
        <v>1.46</v>
      </c>
      <c r="C9" s="2">
        <v>0.08</v>
      </c>
      <c r="D9" s="2">
        <v>1.55</v>
      </c>
      <c r="E9">
        <v>185744</v>
      </c>
      <c r="F9" s="2">
        <v>1.44</v>
      </c>
      <c r="G9" s="2">
        <v>0.11</v>
      </c>
      <c r="H9" s="2">
        <v>1.56</v>
      </c>
      <c r="I9">
        <v>185744</v>
      </c>
      <c r="J9" s="2">
        <v>1.43</v>
      </c>
      <c r="K9" s="2">
        <v>0.11</v>
      </c>
      <c r="L9" s="2">
        <v>1.54</v>
      </c>
      <c r="M9">
        <v>185744</v>
      </c>
    </row>
    <row r="10" spans="1:13" x14ac:dyDescent="0.25">
      <c r="A10" t="s">
        <v>21</v>
      </c>
      <c r="B10" s="2">
        <v>2.77</v>
      </c>
      <c r="C10" s="2">
        <v>0.27</v>
      </c>
      <c r="D10" s="2">
        <v>3.05</v>
      </c>
      <c r="E10">
        <v>339604</v>
      </c>
      <c r="F10" s="2">
        <v>2.77</v>
      </c>
      <c r="G10" s="2">
        <v>0.26</v>
      </c>
      <c r="H10" s="2">
        <v>3.04</v>
      </c>
      <c r="I10">
        <v>339604</v>
      </c>
      <c r="J10" s="2">
        <v>2.74</v>
      </c>
      <c r="K10" s="2">
        <v>0.28000000000000003</v>
      </c>
      <c r="L10" s="2">
        <v>3.03</v>
      </c>
      <c r="M10">
        <v>339604</v>
      </c>
    </row>
    <row r="11" spans="1:13" x14ac:dyDescent="0.25">
      <c r="A11" t="s">
        <v>23</v>
      </c>
      <c r="B11" s="2">
        <v>2.68</v>
      </c>
      <c r="C11" s="2">
        <v>0.32</v>
      </c>
      <c r="D11" s="2">
        <v>3.01</v>
      </c>
      <c r="E11">
        <v>370692</v>
      </c>
      <c r="F11" s="2">
        <v>2.71</v>
      </c>
      <c r="G11" s="2">
        <v>0.31</v>
      </c>
      <c r="H11" s="2">
        <v>3.03</v>
      </c>
      <c r="I11">
        <v>370692</v>
      </c>
      <c r="J11" s="2">
        <v>2.7</v>
      </c>
      <c r="K11" s="2">
        <v>0.32</v>
      </c>
      <c r="L11" s="2">
        <v>3.03</v>
      </c>
      <c r="M11">
        <v>370692</v>
      </c>
    </row>
    <row r="12" spans="1:13" x14ac:dyDescent="0.25">
      <c r="A12" t="s">
        <v>24</v>
      </c>
      <c r="B12" s="2">
        <v>1.97</v>
      </c>
      <c r="C12" s="2">
        <v>0.19</v>
      </c>
      <c r="D12" s="2">
        <v>2.16</v>
      </c>
      <c r="E12">
        <v>260700</v>
      </c>
      <c r="F12" s="2">
        <v>1.94</v>
      </c>
      <c r="G12" s="2">
        <v>0.19</v>
      </c>
      <c r="H12" s="2">
        <v>2.14</v>
      </c>
      <c r="I12">
        <v>260700</v>
      </c>
      <c r="J12" s="2">
        <v>1.96</v>
      </c>
      <c r="K12" s="2">
        <v>0.18</v>
      </c>
      <c r="L12" s="2">
        <v>2.15</v>
      </c>
      <c r="M12">
        <v>260700</v>
      </c>
    </row>
    <row r="13" spans="1:13" x14ac:dyDescent="0.25">
      <c r="A13" t="s">
        <v>30</v>
      </c>
      <c r="B13" s="2">
        <v>1.34</v>
      </c>
      <c r="C13" s="2">
        <v>0.1</v>
      </c>
      <c r="D13" s="2">
        <v>1.45</v>
      </c>
      <c r="E13">
        <v>177932</v>
      </c>
      <c r="F13" s="2">
        <v>1.34</v>
      </c>
      <c r="G13" s="2">
        <v>0.1</v>
      </c>
      <c r="H13" s="2">
        <v>1.45</v>
      </c>
      <c r="I13">
        <v>177932</v>
      </c>
      <c r="J13" s="2">
        <v>1.32</v>
      </c>
      <c r="K13" s="2">
        <v>0.12</v>
      </c>
      <c r="L13" s="2">
        <v>1.45</v>
      </c>
      <c r="M13">
        <v>177932</v>
      </c>
    </row>
    <row r="14" spans="1:13" x14ac:dyDescent="0.25">
      <c r="A14" t="s">
        <v>31</v>
      </c>
      <c r="B14" s="2">
        <v>1.37</v>
      </c>
      <c r="C14" s="2">
        <v>0.08</v>
      </c>
      <c r="D14" s="2">
        <v>1.46</v>
      </c>
      <c r="E14">
        <v>177928</v>
      </c>
      <c r="F14" s="2">
        <v>1.34</v>
      </c>
      <c r="G14" s="2">
        <v>0.12</v>
      </c>
      <c r="H14" s="2">
        <v>1.46</v>
      </c>
      <c r="I14">
        <v>177928</v>
      </c>
      <c r="J14" s="2">
        <v>1.64</v>
      </c>
      <c r="K14" s="2">
        <v>0.09</v>
      </c>
      <c r="L14" s="2">
        <v>1.74</v>
      </c>
      <c r="M14">
        <v>177928</v>
      </c>
    </row>
    <row r="15" spans="1:13" x14ac:dyDescent="0.25">
      <c r="A15" t="s">
        <v>32</v>
      </c>
      <c r="B15" s="2">
        <v>1.58</v>
      </c>
      <c r="C15" s="2">
        <v>0.12</v>
      </c>
      <c r="D15" s="2">
        <v>1.71</v>
      </c>
      <c r="E15">
        <v>198676</v>
      </c>
      <c r="F15" s="2">
        <v>1.5</v>
      </c>
      <c r="G15" s="2">
        <v>0.12</v>
      </c>
      <c r="H15" s="2">
        <v>1.63</v>
      </c>
      <c r="I15">
        <v>198676</v>
      </c>
      <c r="J15" s="2">
        <v>1.53</v>
      </c>
      <c r="K15" s="2">
        <v>0.1</v>
      </c>
      <c r="L15" s="2">
        <v>1.63</v>
      </c>
      <c r="M15">
        <v>198676</v>
      </c>
    </row>
    <row r="16" spans="1:13" x14ac:dyDescent="0.25">
      <c r="A16" t="s">
        <v>33</v>
      </c>
      <c r="B16" s="2">
        <v>1.37</v>
      </c>
      <c r="C16" s="2">
        <v>0.08</v>
      </c>
      <c r="D16" s="2">
        <v>1.47</v>
      </c>
      <c r="E16">
        <v>177928</v>
      </c>
      <c r="F16" s="2">
        <v>1.33</v>
      </c>
      <c r="G16" s="2">
        <v>0.12</v>
      </c>
      <c r="H16" s="2">
        <v>1.45</v>
      </c>
      <c r="I16">
        <v>177928</v>
      </c>
      <c r="J16" s="2">
        <v>1.35</v>
      </c>
      <c r="K16" s="2">
        <v>0.09</v>
      </c>
      <c r="L16" s="2">
        <v>1.44</v>
      </c>
      <c r="M16">
        <v>177928</v>
      </c>
    </row>
    <row r="17" spans="1:13" x14ac:dyDescent="0.25">
      <c r="A17" t="s">
        <v>40</v>
      </c>
      <c r="B17" s="2">
        <v>1.43</v>
      </c>
      <c r="C17" s="2">
        <v>0.1</v>
      </c>
      <c r="D17" s="2">
        <v>1.54</v>
      </c>
      <c r="E17">
        <v>185820</v>
      </c>
      <c r="F17" s="2">
        <v>1.46</v>
      </c>
      <c r="G17" s="2">
        <v>0.08</v>
      </c>
      <c r="H17" s="2">
        <v>1.54</v>
      </c>
      <c r="I17">
        <v>185820</v>
      </c>
      <c r="J17" s="2">
        <v>1.43</v>
      </c>
      <c r="K17" s="2">
        <v>0.09</v>
      </c>
      <c r="L17" s="2">
        <v>1.53</v>
      </c>
      <c r="M17">
        <v>185820</v>
      </c>
    </row>
    <row r="18" spans="1:13" x14ac:dyDescent="0.25">
      <c r="A18" t="s">
        <v>41</v>
      </c>
      <c r="B18" s="2">
        <v>1.46</v>
      </c>
      <c r="C18" s="2">
        <v>0.1</v>
      </c>
      <c r="D18" s="2">
        <v>1.57</v>
      </c>
      <c r="E18">
        <v>178216</v>
      </c>
      <c r="F18" s="2">
        <v>1.47</v>
      </c>
      <c r="G18" s="2">
        <v>0.1</v>
      </c>
      <c r="H18" s="2">
        <v>1.57</v>
      </c>
      <c r="I18">
        <v>178216</v>
      </c>
      <c r="J18" s="2">
        <v>1.47</v>
      </c>
      <c r="K18" s="2">
        <v>0.09</v>
      </c>
      <c r="L18" s="2">
        <v>1.57</v>
      </c>
      <c r="M18">
        <v>178216</v>
      </c>
    </row>
    <row r="19" spans="1:13" x14ac:dyDescent="0.25">
      <c r="A19" t="s">
        <v>42</v>
      </c>
      <c r="B19" s="2">
        <v>1.71</v>
      </c>
      <c r="C19" s="2">
        <v>0.15</v>
      </c>
      <c r="D19" s="2">
        <v>1.87</v>
      </c>
      <c r="E19">
        <v>217916</v>
      </c>
      <c r="F19" s="2">
        <v>1.74</v>
      </c>
      <c r="G19" s="2">
        <v>0.12</v>
      </c>
      <c r="H19" s="2">
        <v>1.87</v>
      </c>
      <c r="I19">
        <v>217916</v>
      </c>
      <c r="J19" s="2">
        <v>1.76</v>
      </c>
      <c r="K19" s="2">
        <v>0.12</v>
      </c>
      <c r="L19" s="2">
        <v>1.88</v>
      </c>
      <c r="M19">
        <v>217916</v>
      </c>
    </row>
    <row r="20" spans="1:13" x14ac:dyDescent="0.25">
      <c r="A20" t="s">
        <v>45</v>
      </c>
      <c r="B20" s="2">
        <v>13.69</v>
      </c>
      <c r="C20" s="2">
        <v>2.44</v>
      </c>
      <c r="D20" s="2">
        <v>16.149999999999999</v>
      </c>
      <c r="E20">
        <v>1322388</v>
      </c>
      <c r="F20" s="2">
        <v>13.6</v>
      </c>
      <c r="G20" s="2">
        <v>2.54</v>
      </c>
      <c r="H20" s="2">
        <v>16.16</v>
      </c>
      <c r="I20">
        <v>1322388</v>
      </c>
      <c r="J20" s="2">
        <v>13.52</v>
      </c>
      <c r="K20" s="2">
        <v>3.49</v>
      </c>
      <c r="L20" s="2">
        <v>17.04</v>
      </c>
      <c r="M20">
        <v>1322388</v>
      </c>
    </row>
    <row r="21" spans="1:13" x14ac:dyDescent="0.25">
      <c r="A21" t="s">
        <v>47</v>
      </c>
      <c r="B21" s="2">
        <v>1.34</v>
      </c>
      <c r="C21" s="2">
        <v>0.1</v>
      </c>
      <c r="D21" s="2">
        <v>1.45</v>
      </c>
      <c r="E21">
        <v>177928</v>
      </c>
      <c r="F21" s="2">
        <v>1.36</v>
      </c>
      <c r="G21" s="2">
        <v>0.13</v>
      </c>
      <c r="H21" s="2">
        <v>1.5</v>
      </c>
      <c r="I21">
        <v>177928</v>
      </c>
      <c r="J21" s="2">
        <v>1.34</v>
      </c>
      <c r="K21" s="2">
        <v>0.1</v>
      </c>
      <c r="L21" s="2">
        <v>1.45</v>
      </c>
      <c r="M21">
        <v>177928</v>
      </c>
    </row>
    <row r="22" spans="1:13" x14ac:dyDescent="0.25">
      <c r="A22" t="s">
        <v>49</v>
      </c>
      <c r="B22" s="2">
        <v>1.34</v>
      </c>
      <c r="C22" s="2">
        <v>0.1</v>
      </c>
      <c r="D22" s="2">
        <v>1.45</v>
      </c>
      <c r="E22">
        <v>177980</v>
      </c>
      <c r="F22" s="2">
        <v>1.32</v>
      </c>
      <c r="G22" s="2">
        <v>0.12</v>
      </c>
      <c r="H22" s="2">
        <v>1.44</v>
      </c>
      <c r="I22">
        <v>177980</v>
      </c>
      <c r="J22" s="2">
        <v>1.34</v>
      </c>
      <c r="K22" s="2">
        <v>0.1</v>
      </c>
      <c r="L22" s="2">
        <v>1.45</v>
      </c>
      <c r="M22">
        <v>177980</v>
      </c>
    </row>
    <row r="23" spans="1:13" x14ac:dyDescent="0.25">
      <c r="A23" t="s">
        <v>51</v>
      </c>
      <c r="B23" s="2">
        <v>1.72</v>
      </c>
      <c r="C23" s="2">
        <v>0.11</v>
      </c>
      <c r="D23" s="2">
        <v>1.84</v>
      </c>
      <c r="E23">
        <v>211516</v>
      </c>
      <c r="F23" s="2">
        <v>1.66</v>
      </c>
      <c r="G23" s="2">
        <v>0.17</v>
      </c>
      <c r="H23" s="2">
        <v>1.84</v>
      </c>
      <c r="I23">
        <v>211516</v>
      </c>
      <c r="J23" s="2">
        <v>1.7</v>
      </c>
      <c r="K23" s="2">
        <v>0.13</v>
      </c>
      <c r="L23" s="2">
        <v>1.84</v>
      </c>
      <c r="M23">
        <v>211516</v>
      </c>
    </row>
    <row r="24" spans="1:13" x14ac:dyDescent="0.25">
      <c r="A24" t="s">
        <v>52</v>
      </c>
      <c r="B24" s="2">
        <v>1.44</v>
      </c>
      <c r="C24" s="2">
        <v>0.08</v>
      </c>
      <c r="D24" s="2">
        <v>1.53</v>
      </c>
      <c r="E24">
        <v>185776</v>
      </c>
      <c r="F24" s="2">
        <v>1.45</v>
      </c>
      <c r="G24" s="2">
        <v>0.08</v>
      </c>
      <c r="H24" s="2">
        <v>1.53</v>
      </c>
      <c r="I24">
        <v>185776</v>
      </c>
      <c r="J24" s="2">
        <v>1.42</v>
      </c>
      <c r="K24" s="2">
        <v>0.1</v>
      </c>
      <c r="L24" s="2">
        <v>1.53</v>
      </c>
      <c r="M24">
        <v>185776</v>
      </c>
    </row>
    <row r="25" spans="1:13" x14ac:dyDescent="0.25">
      <c r="A25" t="s">
        <v>53</v>
      </c>
      <c r="B25" s="2">
        <v>1.35</v>
      </c>
      <c r="C25" s="2">
        <v>0.1</v>
      </c>
      <c r="D25" s="2">
        <v>1.45</v>
      </c>
      <c r="E25">
        <v>177928</v>
      </c>
      <c r="F25" s="2">
        <v>1.34</v>
      </c>
      <c r="G25" s="2">
        <v>0.11</v>
      </c>
      <c r="H25" s="2">
        <v>1.45</v>
      </c>
      <c r="I25">
        <v>177928</v>
      </c>
      <c r="J25" s="2">
        <v>1.36</v>
      </c>
      <c r="K25" s="2">
        <v>0.08</v>
      </c>
      <c r="L25" s="2">
        <v>1.45</v>
      </c>
      <c r="M25">
        <v>177928</v>
      </c>
    </row>
    <row r="26" spans="1:13" x14ac:dyDescent="0.25">
      <c r="A26" t="s">
        <v>54</v>
      </c>
      <c r="B26" s="2">
        <v>1.4</v>
      </c>
      <c r="C26" s="2">
        <v>0.13</v>
      </c>
      <c r="D26" s="2">
        <v>1.54</v>
      </c>
      <c r="E26">
        <v>178168</v>
      </c>
      <c r="F26" s="2">
        <v>1.42</v>
      </c>
      <c r="G26" s="2">
        <v>0.12</v>
      </c>
      <c r="H26" s="2">
        <v>1.54</v>
      </c>
      <c r="I26">
        <v>178168</v>
      </c>
      <c r="J26" s="2">
        <v>1.45</v>
      </c>
      <c r="K26" s="2">
        <v>0.08</v>
      </c>
      <c r="L26" s="2">
        <v>1.54</v>
      </c>
      <c r="M26">
        <v>178168</v>
      </c>
    </row>
    <row r="27" spans="1:13" x14ac:dyDescent="0.25">
      <c r="A27" t="s">
        <v>61</v>
      </c>
      <c r="B27" s="2">
        <v>1.89</v>
      </c>
      <c r="C27" s="2">
        <v>0.23</v>
      </c>
      <c r="D27" s="2">
        <v>2.13</v>
      </c>
      <c r="E27">
        <v>235128</v>
      </c>
      <c r="F27" s="2">
        <v>1.98</v>
      </c>
      <c r="G27" s="2">
        <v>0.13</v>
      </c>
      <c r="H27" s="2">
        <v>2.12</v>
      </c>
      <c r="I27">
        <v>235128</v>
      </c>
      <c r="J27" s="2">
        <v>2</v>
      </c>
      <c r="K27" s="2">
        <v>0.12</v>
      </c>
      <c r="L27" s="2">
        <v>2.13</v>
      </c>
      <c r="M27">
        <v>235128</v>
      </c>
    </row>
    <row r="28" spans="1:13" x14ac:dyDescent="0.25">
      <c r="A28" t="s">
        <v>62</v>
      </c>
      <c r="B28" s="2">
        <v>1.59</v>
      </c>
      <c r="C28" s="2">
        <v>0.14000000000000001</v>
      </c>
      <c r="D28" s="2">
        <v>1.74</v>
      </c>
      <c r="E28">
        <v>211216</v>
      </c>
      <c r="F28" s="2">
        <v>1.6</v>
      </c>
      <c r="G28" s="2">
        <v>0.12</v>
      </c>
      <c r="H28" s="2">
        <v>1.73</v>
      </c>
      <c r="I28">
        <v>211216</v>
      </c>
      <c r="J28" s="2">
        <v>1.58</v>
      </c>
      <c r="K28" s="2">
        <v>0.16</v>
      </c>
      <c r="L28" s="2">
        <v>1.74</v>
      </c>
      <c r="M28">
        <v>211216</v>
      </c>
    </row>
    <row r="29" spans="1:13" x14ac:dyDescent="0.25">
      <c r="A29" t="s">
        <v>66</v>
      </c>
      <c r="B29" s="2">
        <v>1.87</v>
      </c>
      <c r="C29" s="2">
        <v>0.14000000000000001</v>
      </c>
      <c r="D29" s="2">
        <v>2.02</v>
      </c>
      <c r="E29">
        <v>238040</v>
      </c>
      <c r="F29" s="2">
        <v>1.83</v>
      </c>
      <c r="G29" s="2">
        <v>0.18</v>
      </c>
      <c r="H29" s="2">
        <v>2.02</v>
      </c>
      <c r="I29">
        <v>238264</v>
      </c>
      <c r="J29" s="2">
        <v>1.86</v>
      </c>
      <c r="K29" s="2">
        <v>0.14000000000000001</v>
      </c>
      <c r="L29" s="2">
        <v>2.0099999999999998</v>
      </c>
      <c r="M29">
        <v>238040</v>
      </c>
    </row>
    <row r="30" spans="1:13" x14ac:dyDescent="0.25">
      <c r="A30" t="s">
        <v>67</v>
      </c>
      <c r="B30" s="2">
        <v>1.36</v>
      </c>
      <c r="C30" s="2">
        <v>7.0000000000000007E-2</v>
      </c>
      <c r="D30" s="2">
        <v>1.44</v>
      </c>
      <c r="E30">
        <v>177928</v>
      </c>
      <c r="F30" s="2">
        <v>1.34</v>
      </c>
      <c r="G30" s="2">
        <v>0.09</v>
      </c>
      <c r="H30" s="2">
        <v>1.44</v>
      </c>
      <c r="I30">
        <v>177928</v>
      </c>
      <c r="J30" s="2">
        <v>1.31</v>
      </c>
      <c r="K30" s="2">
        <v>0.12</v>
      </c>
      <c r="L30" s="2">
        <v>1.44</v>
      </c>
      <c r="M30">
        <v>177928</v>
      </c>
    </row>
    <row r="31" spans="1:13" x14ac:dyDescent="0.25">
      <c r="A31" t="s">
        <v>68</v>
      </c>
      <c r="B31" s="2">
        <v>1.43</v>
      </c>
      <c r="C31" s="2">
        <v>0.09</v>
      </c>
      <c r="D31" s="2">
        <v>1.53</v>
      </c>
      <c r="E31">
        <v>185752</v>
      </c>
      <c r="F31" s="2">
        <v>1.44</v>
      </c>
      <c r="G31" s="2">
        <v>0.09</v>
      </c>
      <c r="H31" s="2">
        <v>1.53</v>
      </c>
      <c r="I31">
        <v>185752</v>
      </c>
      <c r="J31" s="2">
        <v>1.42</v>
      </c>
      <c r="K31" s="2">
        <v>0.1</v>
      </c>
      <c r="L31" s="2">
        <v>1.53</v>
      </c>
      <c r="M31">
        <v>185752</v>
      </c>
    </row>
    <row r="32" spans="1:13" x14ac:dyDescent="0.25">
      <c r="A32" t="s">
        <v>106</v>
      </c>
      <c r="B32" s="2">
        <v>31.84</v>
      </c>
      <c r="C32" s="2">
        <v>4.66</v>
      </c>
      <c r="D32" s="2">
        <v>36.549999999999997</v>
      </c>
      <c r="E32">
        <v>5681004</v>
      </c>
      <c r="F32" s="2">
        <v>33.07</v>
      </c>
      <c r="G32" s="2">
        <v>6.09</v>
      </c>
      <c r="H32" s="2">
        <v>39.21</v>
      </c>
      <c r="I32">
        <v>5681004</v>
      </c>
      <c r="J32" s="2">
        <v>31.82</v>
      </c>
      <c r="K32" s="2">
        <v>4.5999999999999996</v>
      </c>
      <c r="L32" s="2">
        <v>36.479999999999997</v>
      </c>
      <c r="M32">
        <v>5681004</v>
      </c>
    </row>
    <row r="33" spans="1:13" x14ac:dyDescent="0.25">
      <c r="A33" t="s">
        <v>76</v>
      </c>
      <c r="B33" s="2">
        <v>1.58</v>
      </c>
      <c r="C33" s="2">
        <v>0.11</v>
      </c>
      <c r="D33" s="2">
        <v>1.7</v>
      </c>
      <c r="E33">
        <v>204396</v>
      </c>
      <c r="F33" s="2">
        <v>1.54</v>
      </c>
      <c r="G33" s="2">
        <v>0.14000000000000001</v>
      </c>
      <c r="H33" s="2">
        <v>1.69</v>
      </c>
      <c r="I33">
        <v>204396</v>
      </c>
      <c r="J33" s="2">
        <v>1.56</v>
      </c>
      <c r="K33" s="2">
        <v>0.12</v>
      </c>
      <c r="L33" s="2">
        <v>1.69</v>
      </c>
      <c r="M33">
        <v>204396</v>
      </c>
    </row>
    <row r="34" spans="1:13" x14ac:dyDescent="0.25">
      <c r="A34" t="s">
        <v>77</v>
      </c>
      <c r="B34" s="2">
        <v>2.2000000000000002</v>
      </c>
      <c r="C34" s="2">
        <v>0.17</v>
      </c>
      <c r="D34" s="2">
        <v>2.38</v>
      </c>
      <c r="E34">
        <v>256384</v>
      </c>
      <c r="F34" s="2">
        <v>2.16</v>
      </c>
      <c r="G34" s="2">
        <v>0.2</v>
      </c>
      <c r="H34" s="2">
        <v>2.37</v>
      </c>
      <c r="I34">
        <v>256384</v>
      </c>
      <c r="J34" s="2">
        <v>2.14</v>
      </c>
      <c r="K34" s="2">
        <v>0.22</v>
      </c>
      <c r="L34" s="2">
        <v>2.37</v>
      </c>
      <c r="M34">
        <v>256384</v>
      </c>
    </row>
    <row r="35" spans="1:13" x14ac:dyDescent="0.25">
      <c r="A35" t="s">
        <v>80</v>
      </c>
      <c r="B35" s="2">
        <v>1.48</v>
      </c>
      <c r="C35" s="2">
        <v>0.12</v>
      </c>
      <c r="D35" s="2">
        <v>1.61</v>
      </c>
      <c r="E35">
        <v>194648</v>
      </c>
      <c r="F35" s="2">
        <v>1.5</v>
      </c>
      <c r="G35" s="2">
        <v>0.11</v>
      </c>
      <c r="H35" s="2">
        <v>1.61</v>
      </c>
      <c r="I35">
        <v>194648</v>
      </c>
      <c r="J35" s="2">
        <v>1.51</v>
      </c>
      <c r="K35" s="2">
        <v>0.1</v>
      </c>
      <c r="L35" s="2">
        <v>1.61</v>
      </c>
      <c r="M35">
        <v>194648</v>
      </c>
    </row>
    <row r="36" spans="1:13" x14ac:dyDescent="0.25">
      <c r="A36" t="s">
        <v>82</v>
      </c>
      <c r="B36" s="2">
        <v>2.12</v>
      </c>
      <c r="C36" s="2">
        <v>0.22</v>
      </c>
      <c r="D36" s="2">
        <v>2.35</v>
      </c>
      <c r="E36">
        <v>251908</v>
      </c>
      <c r="F36" s="2">
        <v>2.15</v>
      </c>
      <c r="G36" s="2">
        <v>0.2</v>
      </c>
      <c r="H36" s="2">
        <v>2.36</v>
      </c>
      <c r="I36">
        <v>251908</v>
      </c>
      <c r="J36" s="2">
        <v>2.12</v>
      </c>
      <c r="K36" s="2">
        <v>0.21</v>
      </c>
      <c r="L36" s="2">
        <v>2.34</v>
      </c>
      <c r="M36">
        <v>251908</v>
      </c>
    </row>
    <row r="37" spans="1:13" x14ac:dyDescent="0.25">
      <c r="A37" t="s">
        <v>84</v>
      </c>
      <c r="B37" s="2">
        <v>10.050000000000001</v>
      </c>
      <c r="C37" s="2">
        <v>1.29</v>
      </c>
      <c r="D37" s="2">
        <v>11.36</v>
      </c>
      <c r="E37">
        <v>1323576</v>
      </c>
      <c r="F37" s="2">
        <v>10.15</v>
      </c>
      <c r="G37" s="2">
        <v>1.19</v>
      </c>
      <c r="H37" s="2">
        <v>11.36</v>
      </c>
      <c r="I37">
        <v>1323576</v>
      </c>
      <c r="J37" s="2">
        <v>10.029999999999999</v>
      </c>
      <c r="K37" s="2">
        <v>1.22</v>
      </c>
      <c r="L37" s="2">
        <v>11.28</v>
      </c>
      <c r="M37">
        <v>1323576</v>
      </c>
    </row>
    <row r="38" spans="1:13" x14ac:dyDescent="0.25">
      <c r="A38" t="s">
        <v>87</v>
      </c>
      <c r="B38" s="2">
        <v>1.38</v>
      </c>
      <c r="C38" s="2">
        <v>0.06</v>
      </c>
      <c r="D38" s="2">
        <v>1.44</v>
      </c>
      <c r="E38">
        <v>177928</v>
      </c>
      <c r="F38" s="2">
        <v>1.36</v>
      </c>
      <c r="G38" s="2">
        <v>0.08</v>
      </c>
      <c r="H38" s="2">
        <v>1.44</v>
      </c>
      <c r="I38">
        <v>177928</v>
      </c>
      <c r="J38" s="2">
        <v>1.33</v>
      </c>
      <c r="K38" s="2">
        <v>0.11</v>
      </c>
      <c r="L38" s="2">
        <v>1.45</v>
      </c>
      <c r="M38">
        <v>177928</v>
      </c>
    </row>
    <row r="39" spans="1:13" x14ac:dyDescent="0.25">
      <c r="A39" t="s">
        <v>88</v>
      </c>
      <c r="B39" s="2">
        <v>1.64</v>
      </c>
      <c r="C39" s="2">
        <v>0.1</v>
      </c>
      <c r="D39" s="2">
        <v>1.74</v>
      </c>
      <c r="E39">
        <v>177928</v>
      </c>
      <c r="F39" s="2">
        <v>1.61</v>
      </c>
      <c r="G39" s="2">
        <v>0.12</v>
      </c>
      <c r="H39" s="2">
        <v>1.74</v>
      </c>
      <c r="I39">
        <v>177928</v>
      </c>
      <c r="J39" s="2">
        <v>1.65</v>
      </c>
      <c r="K39" s="2">
        <v>0.08</v>
      </c>
      <c r="L39" s="2">
        <v>1.74</v>
      </c>
      <c r="M39">
        <v>177928</v>
      </c>
    </row>
    <row r="40" spans="1:13" x14ac:dyDescent="0.25">
      <c r="A40" t="s">
        <v>92</v>
      </c>
      <c r="B40" s="2">
        <v>1.28</v>
      </c>
      <c r="C40" s="2">
        <v>0.1</v>
      </c>
      <c r="D40" s="2">
        <v>1.39</v>
      </c>
      <c r="E40">
        <v>177672</v>
      </c>
      <c r="F40" s="2">
        <v>1.28</v>
      </c>
      <c r="G40" s="2">
        <v>0.11</v>
      </c>
      <c r="H40" s="2">
        <v>1.39</v>
      </c>
      <c r="I40">
        <v>177672</v>
      </c>
      <c r="J40" s="2">
        <v>1.3</v>
      </c>
      <c r="K40" s="2">
        <v>0.08</v>
      </c>
      <c r="L40" s="2">
        <v>1.39</v>
      </c>
      <c r="M40">
        <v>177672</v>
      </c>
    </row>
    <row r="41" spans="1:13" x14ac:dyDescent="0.25">
      <c r="A41" t="s">
        <v>93</v>
      </c>
      <c r="B41" s="2">
        <v>1.43</v>
      </c>
      <c r="C41" s="2">
        <v>0.1</v>
      </c>
      <c r="D41" s="2">
        <v>1.54</v>
      </c>
      <c r="E41">
        <v>194776</v>
      </c>
      <c r="F41" s="2">
        <v>1.42</v>
      </c>
      <c r="G41" s="2">
        <v>0.12</v>
      </c>
      <c r="H41" s="2">
        <v>1.54</v>
      </c>
      <c r="I41">
        <v>194776</v>
      </c>
      <c r="J41" s="2">
        <v>1.44</v>
      </c>
      <c r="K41" s="2">
        <v>0.09</v>
      </c>
      <c r="L41" s="2">
        <v>1.54</v>
      </c>
      <c r="M41">
        <v>194776</v>
      </c>
    </row>
    <row r="42" spans="1:13" x14ac:dyDescent="0.25">
      <c r="A42" t="s">
        <v>94</v>
      </c>
      <c r="B42" s="2">
        <v>1.56</v>
      </c>
      <c r="C42" s="2">
        <v>0.12</v>
      </c>
      <c r="D42" s="2">
        <v>1.69</v>
      </c>
      <c r="E42">
        <v>201216</v>
      </c>
      <c r="F42" s="2">
        <v>1.58</v>
      </c>
      <c r="G42" s="2">
        <v>0.1</v>
      </c>
      <c r="H42" s="2">
        <v>1.69</v>
      </c>
      <c r="I42">
        <v>201216</v>
      </c>
      <c r="J42" s="2">
        <v>1.55</v>
      </c>
      <c r="K42" s="2">
        <v>0.14000000000000001</v>
      </c>
      <c r="L42" s="2">
        <v>1.69</v>
      </c>
      <c r="M42">
        <v>201216</v>
      </c>
    </row>
    <row r="43" spans="1:13" x14ac:dyDescent="0.25">
      <c r="A43" t="s">
        <v>95</v>
      </c>
      <c r="B43" s="2">
        <v>1.58</v>
      </c>
      <c r="C43" s="2">
        <v>0.1</v>
      </c>
      <c r="D43" s="2">
        <v>1.69</v>
      </c>
      <c r="E43">
        <v>203176</v>
      </c>
      <c r="F43" s="2">
        <v>1.55</v>
      </c>
      <c r="G43" s="2">
        <v>0.13</v>
      </c>
      <c r="H43" s="2">
        <v>1.68</v>
      </c>
      <c r="I43">
        <v>203176</v>
      </c>
      <c r="J43" s="2">
        <v>1.56</v>
      </c>
      <c r="K43" s="2">
        <v>0.11</v>
      </c>
      <c r="L43" s="2">
        <v>1.68</v>
      </c>
      <c r="M43">
        <v>203176</v>
      </c>
    </row>
    <row r="44" spans="1:13" x14ac:dyDescent="0.25">
      <c r="A44" t="s">
        <v>96</v>
      </c>
      <c r="B44" s="2">
        <v>5.2</v>
      </c>
      <c r="C44" s="2">
        <v>0.5</v>
      </c>
      <c r="D44" s="2">
        <v>5.71</v>
      </c>
      <c r="E44">
        <v>503936</v>
      </c>
      <c r="F44" s="2">
        <v>5.19</v>
      </c>
      <c r="G44" s="2">
        <v>0.5</v>
      </c>
      <c r="H44" s="2">
        <v>5.71</v>
      </c>
      <c r="I44">
        <v>503936</v>
      </c>
      <c r="J44" s="2">
        <v>5.21</v>
      </c>
      <c r="K44" s="2">
        <v>0.54</v>
      </c>
      <c r="L44" s="2">
        <v>5.77</v>
      </c>
      <c r="M44">
        <v>503936</v>
      </c>
    </row>
    <row r="45" spans="1:13" x14ac:dyDescent="0.25">
      <c r="A45" t="s">
        <v>97</v>
      </c>
      <c r="B45" s="2">
        <v>1.32</v>
      </c>
      <c r="C45" s="2">
        <v>0.11</v>
      </c>
      <c r="D45" s="2">
        <v>1.44</v>
      </c>
      <c r="E45">
        <v>177932</v>
      </c>
      <c r="F45" s="2">
        <v>1.32</v>
      </c>
      <c r="G45" s="2">
        <v>0.12</v>
      </c>
      <c r="H45" s="2">
        <v>1.45</v>
      </c>
      <c r="I45">
        <v>177932</v>
      </c>
      <c r="J45" s="2">
        <v>1.36</v>
      </c>
      <c r="K45" s="2">
        <v>0.08</v>
      </c>
      <c r="L45" s="2">
        <v>1.44</v>
      </c>
      <c r="M45">
        <v>177932</v>
      </c>
    </row>
    <row r="46" spans="1:13" x14ac:dyDescent="0.25">
      <c r="A46" t="s">
        <v>98</v>
      </c>
      <c r="B46" s="2">
        <v>1.36</v>
      </c>
      <c r="C46" s="2">
        <v>0.08</v>
      </c>
      <c r="D46" s="2">
        <v>1.44</v>
      </c>
      <c r="E46">
        <v>177928</v>
      </c>
      <c r="F46" s="2">
        <v>1.33</v>
      </c>
      <c r="G46" s="2">
        <v>0.1</v>
      </c>
      <c r="H46" s="2">
        <v>1.44</v>
      </c>
      <c r="I46">
        <v>177928</v>
      </c>
      <c r="J46" s="2">
        <v>1.33</v>
      </c>
      <c r="K46" s="2">
        <v>0.1</v>
      </c>
      <c r="L46" s="2">
        <v>1.44</v>
      </c>
      <c r="M46">
        <v>177924</v>
      </c>
    </row>
    <row r="47" spans="1:13" x14ac:dyDescent="0.25">
      <c r="A47" t="s">
        <v>100</v>
      </c>
      <c r="B47" s="2">
        <v>1.34</v>
      </c>
      <c r="C47" s="2">
        <v>0.1</v>
      </c>
      <c r="D47" s="2">
        <v>1.44</v>
      </c>
      <c r="E47">
        <v>178080</v>
      </c>
      <c r="F47" s="2">
        <v>1.33</v>
      </c>
      <c r="G47" s="2">
        <v>0.1</v>
      </c>
      <c r="H47" s="2">
        <v>1.44</v>
      </c>
      <c r="I47">
        <v>178080</v>
      </c>
      <c r="J47" s="2">
        <v>1.34</v>
      </c>
      <c r="K47" s="2">
        <v>0.09</v>
      </c>
      <c r="L47" s="2">
        <v>1.44</v>
      </c>
      <c r="M47">
        <v>178080</v>
      </c>
    </row>
    <row r="48" spans="1:13" x14ac:dyDescent="0.25">
      <c r="A48" t="s">
        <v>102</v>
      </c>
      <c r="B48" s="2">
        <v>1.35</v>
      </c>
      <c r="C48" s="2">
        <v>0.1</v>
      </c>
      <c r="D48" s="2">
        <v>1.45</v>
      </c>
      <c r="E48">
        <v>177928</v>
      </c>
      <c r="F48" s="2">
        <v>1.36</v>
      </c>
      <c r="G48" s="2">
        <v>0.08</v>
      </c>
      <c r="H48" s="2">
        <v>1.45</v>
      </c>
      <c r="I48">
        <v>177928</v>
      </c>
      <c r="J48" s="2">
        <v>1.33</v>
      </c>
      <c r="K48" s="2">
        <v>0.11</v>
      </c>
      <c r="L48" s="2">
        <v>1.45</v>
      </c>
      <c r="M48">
        <v>177928</v>
      </c>
    </row>
    <row r="49" spans="1:13" x14ac:dyDescent="0.25">
      <c r="A49" t="s">
        <v>105</v>
      </c>
      <c r="B49" s="2">
        <v>1.88</v>
      </c>
      <c r="C49" s="2">
        <v>0.14000000000000001</v>
      </c>
      <c r="D49" s="2">
        <v>2.04</v>
      </c>
      <c r="E49">
        <v>238436</v>
      </c>
      <c r="F49" s="2">
        <v>1.87</v>
      </c>
      <c r="G49" s="2">
        <v>0.18</v>
      </c>
      <c r="H49" s="2">
        <v>2.06</v>
      </c>
      <c r="I49">
        <v>238436</v>
      </c>
      <c r="J49" s="2">
        <v>1.91</v>
      </c>
      <c r="K49" s="2">
        <v>0.11</v>
      </c>
      <c r="L49" s="2">
        <v>2.0299999999999998</v>
      </c>
      <c r="M49">
        <v>238436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E633A-6071-4B5D-ADB9-9F9ED3BE9781}">
  <sheetPr codeName="Sheet14"/>
  <dimension ref="A1:M104"/>
  <sheetViews>
    <sheetView workbookViewId="0">
      <selection activeCell="A2" sqref="A2:A104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5</v>
      </c>
      <c r="B2" s="2">
        <v>0.9</v>
      </c>
      <c r="C2" s="2">
        <v>0</v>
      </c>
      <c r="D2" s="2">
        <v>0.9</v>
      </c>
      <c r="E2">
        <v>9916</v>
      </c>
      <c r="F2" s="2">
        <v>0.9</v>
      </c>
      <c r="G2" s="2">
        <v>0</v>
      </c>
      <c r="H2" s="2">
        <v>0.91</v>
      </c>
      <c r="I2">
        <v>9916</v>
      </c>
      <c r="J2" s="2">
        <v>0.91</v>
      </c>
      <c r="K2" s="2">
        <v>0</v>
      </c>
      <c r="L2" s="2">
        <v>0.92</v>
      </c>
      <c r="M2">
        <v>9916</v>
      </c>
    </row>
    <row r="3" spans="1:13" x14ac:dyDescent="0.25">
      <c r="A3" t="s">
        <v>6</v>
      </c>
      <c r="B3" s="2">
        <v>0.37</v>
      </c>
      <c r="C3" s="2">
        <v>0</v>
      </c>
      <c r="D3" s="2">
        <v>0.37</v>
      </c>
      <c r="E3">
        <v>5664</v>
      </c>
      <c r="F3" s="2">
        <v>0.37</v>
      </c>
      <c r="G3" s="2">
        <v>0</v>
      </c>
      <c r="H3" s="2">
        <v>0.37</v>
      </c>
      <c r="I3">
        <v>5664</v>
      </c>
      <c r="J3" s="2">
        <v>0.36</v>
      </c>
      <c r="K3" s="2">
        <v>0</v>
      </c>
      <c r="L3" s="2">
        <v>0.37</v>
      </c>
      <c r="M3">
        <v>5664</v>
      </c>
    </row>
    <row r="4" spans="1:13" x14ac:dyDescent="0.25">
      <c r="A4" t="s">
        <v>7</v>
      </c>
      <c r="B4" s="2">
        <v>0.02</v>
      </c>
      <c r="C4" s="2">
        <v>0</v>
      </c>
      <c r="D4" s="2">
        <v>0.02</v>
      </c>
      <c r="E4">
        <v>4452</v>
      </c>
      <c r="F4" s="2">
        <v>0.02</v>
      </c>
      <c r="G4" s="2">
        <v>0</v>
      </c>
      <c r="H4" s="2">
        <v>0.02</v>
      </c>
      <c r="I4">
        <v>4452</v>
      </c>
      <c r="J4" s="2">
        <v>0.02</v>
      </c>
      <c r="K4" s="2">
        <v>0</v>
      </c>
      <c r="L4" s="2">
        <v>0.02</v>
      </c>
      <c r="M4">
        <v>4452</v>
      </c>
    </row>
    <row r="5" spans="1:13" x14ac:dyDescent="0.25">
      <c r="A5" t="s">
        <v>8</v>
      </c>
      <c r="B5" s="2">
        <v>0.74</v>
      </c>
      <c r="C5" s="2">
        <v>0</v>
      </c>
      <c r="D5" s="2">
        <v>0.75</v>
      </c>
      <c r="E5">
        <v>8204</v>
      </c>
      <c r="F5" s="2">
        <v>0.76</v>
      </c>
      <c r="G5" s="2">
        <v>0</v>
      </c>
      <c r="H5" s="2">
        <v>0.77</v>
      </c>
      <c r="I5">
        <v>8204</v>
      </c>
      <c r="J5" s="2">
        <v>0.76</v>
      </c>
      <c r="K5" s="2">
        <v>0</v>
      </c>
      <c r="L5" s="2">
        <v>0.76</v>
      </c>
      <c r="M5">
        <v>8204</v>
      </c>
    </row>
    <row r="6" spans="1:13" x14ac:dyDescent="0.25">
      <c r="A6" t="s">
        <v>9</v>
      </c>
      <c r="B6" s="2">
        <v>0.02</v>
      </c>
      <c r="C6" s="2">
        <v>0</v>
      </c>
      <c r="D6" s="2">
        <v>0.03</v>
      </c>
      <c r="E6">
        <v>4484</v>
      </c>
      <c r="F6" s="2">
        <v>0.02</v>
      </c>
      <c r="G6" s="2">
        <v>0</v>
      </c>
      <c r="H6" s="2">
        <v>0.03</v>
      </c>
      <c r="I6">
        <v>4484</v>
      </c>
      <c r="J6" s="2">
        <v>0.02</v>
      </c>
      <c r="K6" s="2">
        <v>0</v>
      </c>
      <c r="L6" s="2">
        <v>0.03</v>
      </c>
      <c r="M6">
        <v>4484</v>
      </c>
    </row>
    <row r="7" spans="1:13" x14ac:dyDescent="0.25">
      <c r="A7" t="s">
        <v>10</v>
      </c>
      <c r="B7" s="2">
        <v>0.24</v>
      </c>
      <c r="C7" s="2">
        <v>0</v>
      </c>
      <c r="D7" s="2">
        <v>0.24</v>
      </c>
      <c r="E7">
        <v>5560</v>
      </c>
      <c r="F7" s="2">
        <v>0.24</v>
      </c>
      <c r="G7" s="2">
        <v>0</v>
      </c>
      <c r="H7" s="2">
        <v>0.25</v>
      </c>
      <c r="I7">
        <v>5560</v>
      </c>
      <c r="J7" s="2">
        <v>0.24</v>
      </c>
      <c r="K7" s="2">
        <v>0</v>
      </c>
      <c r="L7" s="2">
        <v>0.24</v>
      </c>
      <c r="M7">
        <v>5560</v>
      </c>
    </row>
    <row r="8" spans="1:13" x14ac:dyDescent="0.25">
      <c r="A8" t="s">
        <v>11</v>
      </c>
      <c r="B8" s="2">
        <v>0.94</v>
      </c>
      <c r="C8" s="2">
        <v>0</v>
      </c>
      <c r="D8" s="2">
        <v>0.95</v>
      </c>
      <c r="E8">
        <v>7200</v>
      </c>
      <c r="F8" s="2">
        <v>0.95</v>
      </c>
      <c r="G8" s="2">
        <v>0</v>
      </c>
      <c r="H8" s="2">
        <v>0.95</v>
      </c>
      <c r="I8">
        <v>7200</v>
      </c>
      <c r="J8" s="2">
        <v>0.94</v>
      </c>
      <c r="K8" s="2">
        <v>0</v>
      </c>
      <c r="L8" s="2">
        <v>0.94</v>
      </c>
      <c r="M8">
        <v>7200</v>
      </c>
    </row>
    <row r="9" spans="1:13" x14ac:dyDescent="0.25">
      <c r="A9" t="s">
        <v>12</v>
      </c>
      <c r="B9" s="2">
        <v>1.26</v>
      </c>
      <c r="C9" s="2">
        <v>0</v>
      </c>
      <c r="D9" s="2">
        <v>1.26</v>
      </c>
      <c r="E9">
        <v>10204</v>
      </c>
      <c r="F9" s="2">
        <v>1.25</v>
      </c>
      <c r="G9" s="2">
        <v>0</v>
      </c>
      <c r="H9" s="2">
        <v>1.25</v>
      </c>
      <c r="I9">
        <v>10204</v>
      </c>
      <c r="J9" s="2">
        <v>1.24</v>
      </c>
      <c r="K9" s="2">
        <v>0</v>
      </c>
      <c r="L9" s="2">
        <v>1.25</v>
      </c>
      <c r="M9">
        <v>10204</v>
      </c>
    </row>
    <row r="10" spans="1:13" x14ac:dyDescent="0.25">
      <c r="A10" t="s">
        <v>13</v>
      </c>
      <c r="B10" s="2">
        <v>1.01</v>
      </c>
      <c r="C10" s="2">
        <v>0</v>
      </c>
      <c r="D10" s="2">
        <v>1.02</v>
      </c>
      <c r="E10">
        <v>8040</v>
      </c>
      <c r="F10" s="2">
        <v>1.02</v>
      </c>
      <c r="G10" s="2">
        <v>0</v>
      </c>
      <c r="H10" s="2">
        <v>1.02</v>
      </c>
      <c r="I10">
        <v>8040</v>
      </c>
      <c r="J10" s="2">
        <v>1.01</v>
      </c>
      <c r="K10" s="2">
        <v>0</v>
      </c>
      <c r="L10" s="2">
        <v>1.02</v>
      </c>
      <c r="M10">
        <v>8040</v>
      </c>
    </row>
    <row r="11" spans="1:13" x14ac:dyDescent="0.25">
      <c r="A11" t="s">
        <v>14</v>
      </c>
      <c r="B11" s="2">
        <v>1.04</v>
      </c>
      <c r="C11" s="2">
        <v>0</v>
      </c>
      <c r="D11" s="2">
        <v>1.05</v>
      </c>
      <c r="E11">
        <v>8128</v>
      </c>
      <c r="F11" s="2">
        <v>1.03</v>
      </c>
      <c r="G11" s="2">
        <v>0</v>
      </c>
      <c r="H11" s="2">
        <v>1.03</v>
      </c>
      <c r="I11">
        <v>8128</v>
      </c>
      <c r="J11" s="2">
        <v>1.03</v>
      </c>
      <c r="K11" s="2">
        <v>0</v>
      </c>
      <c r="L11" s="2">
        <v>1.03</v>
      </c>
      <c r="M11">
        <v>8128</v>
      </c>
    </row>
    <row r="12" spans="1:13" x14ac:dyDescent="0.25">
      <c r="A12" t="s">
        <v>15</v>
      </c>
      <c r="B12" s="2">
        <v>0.02</v>
      </c>
      <c r="C12" s="2">
        <v>0</v>
      </c>
      <c r="D12" s="2">
        <v>0.02</v>
      </c>
      <c r="E12">
        <v>4452</v>
      </c>
      <c r="F12" s="2">
        <v>0.02</v>
      </c>
      <c r="G12" s="2">
        <v>0</v>
      </c>
      <c r="H12" s="2">
        <v>0.02</v>
      </c>
      <c r="I12">
        <v>4452</v>
      </c>
      <c r="J12" s="2">
        <v>0.02</v>
      </c>
      <c r="K12" s="2">
        <v>0</v>
      </c>
      <c r="L12" s="2">
        <v>0.02</v>
      </c>
      <c r="M12">
        <v>4452</v>
      </c>
    </row>
    <row r="13" spans="1:13" x14ac:dyDescent="0.25">
      <c r="A13" t="s">
        <v>16</v>
      </c>
      <c r="B13" s="2">
        <v>0.02</v>
      </c>
      <c r="C13" s="2">
        <v>0</v>
      </c>
      <c r="D13" s="2">
        <v>0.02</v>
      </c>
      <c r="E13">
        <v>4452</v>
      </c>
      <c r="F13" s="2">
        <v>0.02</v>
      </c>
      <c r="G13" s="2">
        <v>0</v>
      </c>
      <c r="H13" s="2">
        <v>0.02</v>
      </c>
      <c r="I13">
        <v>4452</v>
      </c>
      <c r="J13" s="2">
        <v>0.02</v>
      </c>
      <c r="K13" s="2">
        <v>0</v>
      </c>
      <c r="L13" s="2">
        <v>0.02</v>
      </c>
      <c r="M13">
        <v>4452</v>
      </c>
    </row>
    <row r="14" spans="1:13" x14ac:dyDescent="0.25">
      <c r="A14" t="s">
        <v>17</v>
      </c>
      <c r="B14" s="2">
        <v>0.02</v>
      </c>
      <c r="C14" s="2">
        <v>0</v>
      </c>
      <c r="D14" s="2">
        <v>0.02</v>
      </c>
      <c r="E14">
        <v>4456</v>
      </c>
      <c r="F14" s="2">
        <v>0.02</v>
      </c>
      <c r="G14" s="2">
        <v>0</v>
      </c>
      <c r="H14" s="2">
        <v>0.02</v>
      </c>
      <c r="I14">
        <v>4456</v>
      </c>
      <c r="J14" s="2">
        <v>0.02</v>
      </c>
      <c r="K14" s="2">
        <v>0</v>
      </c>
      <c r="L14" s="2">
        <v>0.02</v>
      </c>
      <c r="M14">
        <v>4456</v>
      </c>
    </row>
    <row r="15" spans="1:13" x14ac:dyDescent="0.25">
      <c r="A15" t="s">
        <v>18</v>
      </c>
      <c r="B15" s="2">
        <v>0.34</v>
      </c>
      <c r="C15" s="2">
        <v>0</v>
      </c>
      <c r="D15" s="2">
        <v>0.34</v>
      </c>
      <c r="E15">
        <v>11800</v>
      </c>
      <c r="F15" s="2">
        <v>0.34</v>
      </c>
      <c r="G15" s="2">
        <v>0</v>
      </c>
      <c r="H15" s="2">
        <v>0.34</v>
      </c>
      <c r="I15">
        <v>11800</v>
      </c>
      <c r="J15" s="2">
        <v>0.34</v>
      </c>
      <c r="K15" s="2">
        <v>0</v>
      </c>
      <c r="L15" s="2">
        <v>0.34</v>
      </c>
      <c r="M15">
        <v>11800</v>
      </c>
    </row>
    <row r="16" spans="1:13" x14ac:dyDescent="0.25">
      <c r="A16" t="s">
        <v>19</v>
      </c>
      <c r="B16" s="2">
        <v>1.1399999999999999</v>
      </c>
      <c r="C16" s="2">
        <v>0</v>
      </c>
      <c r="D16" s="2">
        <v>1.1399999999999999</v>
      </c>
      <c r="E16">
        <v>7508</v>
      </c>
      <c r="F16" s="2">
        <v>1.1399999999999999</v>
      </c>
      <c r="G16" s="2">
        <v>0</v>
      </c>
      <c r="H16" s="2">
        <v>1.1399999999999999</v>
      </c>
      <c r="I16">
        <v>7508</v>
      </c>
      <c r="J16" s="2">
        <v>1.1399999999999999</v>
      </c>
      <c r="K16" s="2">
        <v>0</v>
      </c>
      <c r="L16" s="2">
        <v>1.1399999999999999</v>
      </c>
      <c r="M16">
        <v>7508</v>
      </c>
    </row>
    <row r="17" spans="1:13" x14ac:dyDescent="0.25">
      <c r="A17" t="s">
        <v>20</v>
      </c>
      <c r="B17" s="2">
        <v>0.02</v>
      </c>
      <c r="C17" s="2">
        <v>0</v>
      </c>
      <c r="D17" s="2">
        <v>0.02</v>
      </c>
      <c r="E17">
        <v>4452</v>
      </c>
      <c r="F17" s="2">
        <v>0.02</v>
      </c>
      <c r="G17" s="2">
        <v>0</v>
      </c>
      <c r="H17" s="2">
        <v>0.02</v>
      </c>
      <c r="I17">
        <v>4452</v>
      </c>
      <c r="J17" s="2">
        <v>0.02</v>
      </c>
      <c r="K17" s="2">
        <v>0</v>
      </c>
      <c r="L17" s="2">
        <v>0.02</v>
      </c>
      <c r="M17">
        <v>4452</v>
      </c>
    </row>
    <row r="18" spans="1:13" x14ac:dyDescent="0.25">
      <c r="A18" t="s">
        <v>21</v>
      </c>
      <c r="B18" s="2">
        <v>0.05</v>
      </c>
      <c r="C18" s="2">
        <v>0</v>
      </c>
      <c r="D18" s="2">
        <v>0.05</v>
      </c>
      <c r="E18">
        <v>4620</v>
      </c>
      <c r="F18" s="2">
        <v>0.05</v>
      </c>
      <c r="G18" s="2">
        <v>0</v>
      </c>
      <c r="H18" s="2">
        <v>0.05</v>
      </c>
      <c r="I18">
        <v>4620</v>
      </c>
      <c r="J18" s="2">
        <v>0.06</v>
      </c>
      <c r="K18" s="2">
        <v>0</v>
      </c>
      <c r="L18" s="2">
        <v>0.06</v>
      </c>
      <c r="M18">
        <v>4620</v>
      </c>
    </row>
    <row r="19" spans="1:13" x14ac:dyDescent="0.25">
      <c r="A19" t="s">
        <v>22</v>
      </c>
      <c r="B19" s="2">
        <v>0.96</v>
      </c>
      <c r="C19" s="2">
        <v>0</v>
      </c>
      <c r="D19" s="2">
        <v>0.96</v>
      </c>
      <c r="E19">
        <v>6636</v>
      </c>
      <c r="F19" s="2">
        <v>0.96</v>
      </c>
      <c r="G19" s="2">
        <v>0</v>
      </c>
      <c r="H19" s="2">
        <v>0.97</v>
      </c>
      <c r="I19">
        <v>6636</v>
      </c>
      <c r="J19" s="2">
        <v>0.96</v>
      </c>
      <c r="K19" s="2">
        <v>0</v>
      </c>
      <c r="L19" s="2">
        <v>0.97</v>
      </c>
      <c r="M19">
        <v>6636</v>
      </c>
    </row>
    <row r="20" spans="1:13" x14ac:dyDescent="0.25">
      <c r="A20" t="s">
        <v>23</v>
      </c>
      <c r="B20" s="2">
        <v>0.03</v>
      </c>
      <c r="C20" s="2">
        <v>0</v>
      </c>
      <c r="D20" s="2">
        <v>0.03</v>
      </c>
      <c r="E20">
        <v>4516</v>
      </c>
      <c r="F20" s="2">
        <v>0.03</v>
      </c>
      <c r="G20" s="2">
        <v>0</v>
      </c>
      <c r="H20" s="2">
        <v>0.03</v>
      </c>
      <c r="I20">
        <v>4516</v>
      </c>
      <c r="J20" s="2">
        <v>0.03</v>
      </c>
      <c r="K20" s="2">
        <v>0</v>
      </c>
      <c r="L20" s="2">
        <v>0.03</v>
      </c>
      <c r="M20">
        <v>4516</v>
      </c>
    </row>
    <row r="21" spans="1:13" x14ac:dyDescent="0.25">
      <c r="A21" t="s">
        <v>24</v>
      </c>
      <c r="B21" s="2">
        <v>0.04</v>
      </c>
      <c r="C21" s="2">
        <v>0</v>
      </c>
      <c r="D21" s="2">
        <v>0.04</v>
      </c>
      <c r="E21">
        <v>4480</v>
      </c>
      <c r="F21" s="2">
        <v>0.03</v>
      </c>
      <c r="G21" s="2">
        <v>0</v>
      </c>
      <c r="H21" s="2">
        <v>0.03</v>
      </c>
      <c r="I21">
        <v>4480</v>
      </c>
      <c r="J21" s="2">
        <v>0.03</v>
      </c>
      <c r="K21" s="2">
        <v>0</v>
      </c>
      <c r="L21" s="2">
        <v>0.03</v>
      </c>
      <c r="M21">
        <v>4480</v>
      </c>
    </row>
    <row r="22" spans="1:13" x14ac:dyDescent="0.25">
      <c r="A22" t="s">
        <v>25</v>
      </c>
      <c r="B22" s="2">
        <v>1.24</v>
      </c>
      <c r="C22" s="2">
        <v>0</v>
      </c>
      <c r="D22" s="2">
        <v>1.24</v>
      </c>
      <c r="E22">
        <v>8244</v>
      </c>
      <c r="F22" s="2">
        <v>1.23</v>
      </c>
      <c r="G22" s="2">
        <v>0</v>
      </c>
      <c r="H22" s="2">
        <v>1.23</v>
      </c>
      <c r="I22">
        <v>8244</v>
      </c>
      <c r="J22" s="2">
        <v>1.22</v>
      </c>
      <c r="K22" s="2">
        <v>0</v>
      </c>
      <c r="L22" s="2">
        <v>1.23</v>
      </c>
      <c r="M22">
        <v>8244</v>
      </c>
    </row>
    <row r="23" spans="1:13" x14ac:dyDescent="0.25">
      <c r="A23" t="s">
        <v>26</v>
      </c>
      <c r="B23" s="2">
        <v>0.26</v>
      </c>
      <c r="C23" s="2">
        <v>0</v>
      </c>
      <c r="D23" s="2">
        <v>0.26</v>
      </c>
      <c r="E23">
        <v>9124</v>
      </c>
      <c r="F23" s="2">
        <v>0.28000000000000003</v>
      </c>
      <c r="G23" s="2">
        <v>0</v>
      </c>
      <c r="H23" s="2">
        <v>0.28000000000000003</v>
      </c>
      <c r="I23">
        <v>9124</v>
      </c>
      <c r="J23" s="2">
        <v>0.26</v>
      </c>
      <c r="K23" s="2">
        <v>0</v>
      </c>
      <c r="L23" s="2">
        <v>0.26</v>
      </c>
      <c r="M23">
        <v>9124</v>
      </c>
    </row>
    <row r="24" spans="1:13" x14ac:dyDescent="0.25">
      <c r="A24" t="s">
        <v>27</v>
      </c>
      <c r="B24" s="2">
        <v>0.57999999999999996</v>
      </c>
      <c r="C24" s="2">
        <v>0</v>
      </c>
      <c r="D24" s="2">
        <v>0.59</v>
      </c>
      <c r="E24">
        <v>7200</v>
      </c>
      <c r="F24" s="2">
        <v>0.59</v>
      </c>
      <c r="G24" s="2">
        <v>0</v>
      </c>
      <c r="H24" s="2">
        <v>0.59</v>
      </c>
      <c r="I24">
        <v>7200</v>
      </c>
      <c r="J24" s="2">
        <v>0.6</v>
      </c>
      <c r="K24" s="2">
        <v>0</v>
      </c>
      <c r="L24" s="2">
        <v>0.6</v>
      </c>
      <c r="M24">
        <v>7200</v>
      </c>
    </row>
    <row r="25" spans="1:13" x14ac:dyDescent="0.25">
      <c r="A25" t="s">
        <v>28</v>
      </c>
      <c r="B25" s="2">
        <v>0.94</v>
      </c>
      <c r="C25" s="2">
        <v>0</v>
      </c>
      <c r="D25" s="2">
        <v>0.94</v>
      </c>
      <c r="E25">
        <v>7084</v>
      </c>
      <c r="F25" s="2">
        <v>0.94</v>
      </c>
      <c r="G25" s="2">
        <v>0</v>
      </c>
      <c r="H25" s="2">
        <v>0.95</v>
      </c>
      <c r="I25">
        <v>7084</v>
      </c>
      <c r="J25" s="2">
        <v>0.9</v>
      </c>
      <c r="K25" s="2">
        <v>0</v>
      </c>
      <c r="L25" s="2">
        <v>0.91</v>
      </c>
      <c r="M25">
        <v>7084</v>
      </c>
    </row>
    <row r="26" spans="1:13" x14ac:dyDescent="0.25">
      <c r="A26" t="s">
        <v>29</v>
      </c>
      <c r="B26" s="2">
        <v>0.88</v>
      </c>
      <c r="C26" s="2">
        <v>0</v>
      </c>
      <c r="D26" s="2">
        <v>0.88</v>
      </c>
      <c r="E26">
        <v>8164</v>
      </c>
      <c r="F26" s="2">
        <v>0.87</v>
      </c>
      <c r="G26" s="2">
        <v>0</v>
      </c>
      <c r="H26" s="2">
        <v>0.87</v>
      </c>
      <c r="I26">
        <v>8164</v>
      </c>
      <c r="J26" s="2">
        <v>0.87</v>
      </c>
      <c r="K26" s="2">
        <v>0</v>
      </c>
      <c r="L26" s="2">
        <v>0.87</v>
      </c>
      <c r="M26">
        <v>8164</v>
      </c>
    </row>
    <row r="27" spans="1:13" x14ac:dyDescent="0.25">
      <c r="A27" t="s">
        <v>30</v>
      </c>
      <c r="B27" s="2">
        <v>0.02</v>
      </c>
      <c r="C27" s="2">
        <v>0</v>
      </c>
      <c r="D27" s="2">
        <v>0.02</v>
      </c>
      <c r="E27">
        <v>4452</v>
      </c>
      <c r="F27" s="2">
        <v>0.02</v>
      </c>
      <c r="G27" s="2">
        <v>0</v>
      </c>
      <c r="H27" s="2">
        <v>0.02</v>
      </c>
      <c r="I27">
        <v>4452</v>
      </c>
      <c r="J27" s="2">
        <v>0.02</v>
      </c>
      <c r="K27" s="2">
        <v>0</v>
      </c>
      <c r="L27" s="2">
        <v>0.02</v>
      </c>
      <c r="M27">
        <v>4452</v>
      </c>
    </row>
    <row r="28" spans="1:13" x14ac:dyDescent="0.25">
      <c r="A28" t="s">
        <v>31</v>
      </c>
      <c r="B28" s="2">
        <v>0.02</v>
      </c>
      <c r="C28" s="2">
        <v>0</v>
      </c>
      <c r="D28" s="2">
        <v>0.03</v>
      </c>
      <c r="E28">
        <v>4452</v>
      </c>
      <c r="F28" s="2">
        <v>0.02</v>
      </c>
      <c r="G28" s="2">
        <v>0</v>
      </c>
      <c r="H28" s="2">
        <v>0.03</v>
      </c>
      <c r="I28">
        <v>4452</v>
      </c>
      <c r="J28" s="2">
        <v>0.02</v>
      </c>
      <c r="K28" s="2">
        <v>0</v>
      </c>
      <c r="L28" s="2">
        <v>0.02</v>
      </c>
      <c r="M28">
        <v>4452</v>
      </c>
    </row>
    <row r="29" spans="1:13" x14ac:dyDescent="0.25">
      <c r="A29" t="s">
        <v>32</v>
      </c>
      <c r="B29" s="2">
        <v>0.02</v>
      </c>
      <c r="C29" s="2">
        <v>0</v>
      </c>
      <c r="D29" s="2">
        <v>0.03</v>
      </c>
      <c r="E29">
        <v>4848</v>
      </c>
      <c r="F29" s="2">
        <v>0.03</v>
      </c>
      <c r="G29" s="2">
        <v>0</v>
      </c>
      <c r="H29" s="2">
        <v>0.03</v>
      </c>
      <c r="I29">
        <v>4848</v>
      </c>
      <c r="J29" s="2">
        <v>0.03</v>
      </c>
      <c r="K29" s="2">
        <v>0</v>
      </c>
      <c r="L29" s="2">
        <v>0.03</v>
      </c>
      <c r="M29">
        <v>4848</v>
      </c>
    </row>
    <row r="30" spans="1:13" x14ac:dyDescent="0.25">
      <c r="A30" t="s">
        <v>33</v>
      </c>
      <c r="B30" s="2">
        <v>0.02</v>
      </c>
      <c r="C30" s="2">
        <v>0</v>
      </c>
      <c r="D30" s="2">
        <v>0.02</v>
      </c>
      <c r="E30">
        <v>4452</v>
      </c>
      <c r="F30" s="2">
        <v>0.02</v>
      </c>
      <c r="G30" s="2">
        <v>0</v>
      </c>
      <c r="H30" s="2">
        <v>0.02</v>
      </c>
      <c r="I30">
        <v>4452</v>
      </c>
      <c r="J30" s="2">
        <v>0.02</v>
      </c>
      <c r="K30" s="2">
        <v>0</v>
      </c>
      <c r="L30" s="2">
        <v>0.02</v>
      </c>
      <c r="M30">
        <v>4452</v>
      </c>
    </row>
    <row r="31" spans="1:13" x14ac:dyDescent="0.25">
      <c r="A31" t="s">
        <v>34</v>
      </c>
      <c r="B31" s="2">
        <v>0.5</v>
      </c>
      <c r="C31" s="2">
        <v>0</v>
      </c>
      <c r="D31" s="2">
        <v>0.51</v>
      </c>
      <c r="E31">
        <v>9168</v>
      </c>
      <c r="F31" s="2">
        <v>0.54</v>
      </c>
      <c r="G31" s="2">
        <v>0</v>
      </c>
      <c r="H31" s="2">
        <v>0.55000000000000004</v>
      </c>
      <c r="I31">
        <v>9168</v>
      </c>
      <c r="J31" s="2">
        <v>0.5</v>
      </c>
      <c r="K31" s="2">
        <v>0</v>
      </c>
      <c r="L31" s="2">
        <v>0.5</v>
      </c>
      <c r="M31">
        <v>9168</v>
      </c>
    </row>
    <row r="32" spans="1:13" x14ac:dyDescent="0.25">
      <c r="A32" t="s">
        <v>35</v>
      </c>
      <c r="B32" s="2">
        <v>0.44</v>
      </c>
      <c r="C32" s="2">
        <v>0</v>
      </c>
      <c r="D32" s="2">
        <v>0.44</v>
      </c>
      <c r="E32">
        <v>6012</v>
      </c>
      <c r="F32" s="2">
        <v>0.46</v>
      </c>
      <c r="G32" s="2">
        <v>0</v>
      </c>
      <c r="H32" s="2">
        <v>0.47</v>
      </c>
      <c r="I32">
        <v>6012</v>
      </c>
      <c r="J32" s="2">
        <v>0.5</v>
      </c>
      <c r="K32" s="2">
        <v>0</v>
      </c>
      <c r="L32" s="2">
        <v>0.51</v>
      </c>
      <c r="M32">
        <v>6012</v>
      </c>
    </row>
    <row r="33" spans="1:13" x14ac:dyDescent="0.25">
      <c r="A33" t="s">
        <v>36</v>
      </c>
      <c r="B33" s="2">
        <v>0.57999999999999996</v>
      </c>
      <c r="C33" s="2">
        <v>0</v>
      </c>
      <c r="D33" s="2">
        <v>0.59</v>
      </c>
      <c r="E33">
        <v>21920</v>
      </c>
      <c r="F33" s="2">
        <v>0.59</v>
      </c>
      <c r="G33" s="2">
        <v>0</v>
      </c>
      <c r="H33" s="2">
        <v>0.59</v>
      </c>
      <c r="I33">
        <v>21920</v>
      </c>
      <c r="J33" s="2">
        <v>0.59</v>
      </c>
      <c r="K33" s="2">
        <v>0</v>
      </c>
      <c r="L33" s="2">
        <v>0.6</v>
      </c>
      <c r="M33">
        <v>21920</v>
      </c>
    </row>
    <row r="34" spans="1:13" x14ac:dyDescent="0.25">
      <c r="A34" t="s">
        <v>37</v>
      </c>
      <c r="B34" s="2">
        <v>0.34</v>
      </c>
      <c r="C34" s="2">
        <v>0</v>
      </c>
      <c r="D34" s="2">
        <v>0.35</v>
      </c>
      <c r="E34">
        <v>13568</v>
      </c>
      <c r="F34" s="2">
        <v>0.35</v>
      </c>
      <c r="G34" s="2">
        <v>0</v>
      </c>
      <c r="H34" s="2">
        <v>0.36</v>
      </c>
      <c r="I34">
        <v>13568</v>
      </c>
      <c r="J34" s="2">
        <v>0.34</v>
      </c>
      <c r="K34" s="2">
        <v>0</v>
      </c>
      <c r="L34" s="2">
        <v>0.34</v>
      </c>
      <c r="M34">
        <v>13568</v>
      </c>
    </row>
    <row r="35" spans="1:13" x14ac:dyDescent="0.25">
      <c r="A35" t="s">
        <v>38</v>
      </c>
      <c r="B35" s="2">
        <v>0.81</v>
      </c>
      <c r="C35" s="2">
        <v>0.03</v>
      </c>
      <c r="D35" s="2">
        <v>0.85</v>
      </c>
      <c r="E35">
        <v>38848</v>
      </c>
      <c r="F35" s="2">
        <v>0.82</v>
      </c>
      <c r="G35" s="2">
        <v>0</v>
      </c>
      <c r="H35" s="2">
        <v>0.82</v>
      </c>
      <c r="I35">
        <v>38848</v>
      </c>
      <c r="J35" s="2">
        <v>0.83</v>
      </c>
      <c r="K35" s="2">
        <v>0</v>
      </c>
      <c r="L35" s="2">
        <v>0.83</v>
      </c>
      <c r="M35">
        <v>38848</v>
      </c>
    </row>
    <row r="36" spans="1:13" x14ac:dyDescent="0.25">
      <c r="A36" t="s">
        <v>39</v>
      </c>
      <c r="B36" s="2">
        <v>0.47</v>
      </c>
      <c r="C36" s="2">
        <v>0</v>
      </c>
      <c r="D36" s="2">
        <v>0.48</v>
      </c>
      <c r="E36">
        <v>8392</v>
      </c>
      <c r="F36" s="2">
        <v>0.48</v>
      </c>
      <c r="G36" s="2">
        <v>0</v>
      </c>
      <c r="H36" s="2">
        <v>0.48</v>
      </c>
      <c r="I36">
        <v>8392</v>
      </c>
      <c r="J36" s="2">
        <v>0.47</v>
      </c>
      <c r="K36" s="2">
        <v>0</v>
      </c>
      <c r="L36" s="2">
        <v>0.47</v>
      </c>
      <c r="M36">
        <v>8392</v>
      </c>
    </row>
    <row r="37" spans="1:13" x14ac:dyDescent="0.25">
      <c r="A37" t="s">
        <v>40</v>
      </c>
      <c r="B37" s="2">
        <v>0.02</v>
      </c>
      <c r="C37" s="2">
        <v>0</v>
      </c>
      <c r="D37" s="2">
        <v>0.02</v>
      </c>
      <c r="E37">
        <v>4476</v>
      </c>
      <c r="F37" s="2">
        <v>0.02</v>
      </c>
      <c r="G37" s="2">
        <v>0</v>
      </c>
      <c r="H37" s="2">
        <v>0.02</v>
      </c>
      <c r="I37">
        <v>4476</v>
      </c>
      <c r="J37" s="2">
        <v>0.02</v>
      </c>
      <c r="K37" s="2">
        <v>0</v>
      </c>
      <c r="L37" s="2">
        <v>0.02</v>
      </c>
      <c r="M37">
        <v>4476</v>
      </c>
    </row>
    <row r="38" spans="1:13" x14ac:dyDescent="0.25">
      <c r="A38" t="s">
        <v>41</v>
      </c>
      <c r="B38" s="2">
        <v>0.02</v>
      </c>
      <c r="C38" s="2">
        <v>0</v>
      </c>
      <c r="D38" s="2">
        <v>0.03</v>
      </c>
      <c r="E38">
        <v>4852</v>
      </c>
      <c r="F38" s="2">
        <v>0.02</v>
      </c>
      <c r="G38" s="2">
        <v>0</v>
      </c>
      <c r="H38" s="2">
        <v>0.03</v>
      </c>
      <c r="I38">
        <v>4852</v>
      </c>
      <c r="J38" s="2">
        <v>0.02</v>
      </c>
      <c r="K38" s="2">
        <v>0</v>
      </c>
      <c r="L38" s="2">
        <v>0.03</v>
      </c>
      <c r="M38">
        <v>4852</v>
      </c>
    </row>
    <row r="39" spans="1:13" x14ac:dyDescent="0.25">
      <c r="A39" t="s">
        <v>42</v>
      </c>
      <c r="B39" s="2">
        <v>0.02</v>
      </c>
      <c r="C39" s="2">
        <v>0</v>
      </c>
      <c r="D39" s="2">
        <v>0.02</v>
      </c>
      <c r="E39">
        <v>4480</v>
      </c>
      <c r="F39" s="2">
        <v>0.02</v>
      </c>
      <c r="G39" s="2">
        <v>0</v>
      </c>
      <c r="H39" s="2">
        <v>0.02</v>
      </c>
      <c r="I39">
        <v>4480</v>
      </c>
      <c r="J39" s="2">
        <v>0.02</v>
      </c>
      <c r="K39" s="2">
        <v>0</v>
      </c>
      <c r="L39" s="2">
        <v>0.03</v>
      </c>
      <c r="M39">
        <v>4480</v>
      </c>
    </row>
    <row r="40" spans="1:13" x14ac:dyDescent="0.25">
      <c r="A40" t="s">
        <v>43</v>
      </c>
      <c r="B40" s="2">
        <v>0.25</v>
      </c>
      <c r="C40" s="2">
        <v>0</v>
      </c>
      <c r="D40" s="2">
        <v>0.26</v>
      </c>
      <c r="E40">
        <v>6452</v>
      </c>
      <c r="F40" s="2">
        <v>0.28000000000000003</v>
      </c>
      <c r="G40" s="2">
        <v>0</v>
      </c>
      <c r="H40" s="2">
        <v>0.28000000000000003</v>
      </c>
      <c r="I40">
        <v>6452</v>
      </c>
      <c r="J40" s="2">
        <v>0.26</v>
      </c>
      <c r="K40" s="2">
        <v>0</v>
      </c>
      <c r="L40" s="2">
        <v>0.26</v>
      </c>
      <c r="M40">
        <v>6452</v>
      </c>
    </row>
    <row r="41" spans="1:13" x14ac:dyDescent="0.25">
      <c r="A41" t="s">
        <v>44</v>
      </c>
      <c r="B41" s="2">
        <v>0.98</v>
      </c>
      <c r="C41" s="2">
        <v>0</v>
      </c>
      <c r="D41" s="2">
        <v>0.99</v>
      </c>
      <c r="E41">
        <v>12552</v>
      </c>
      <c r="F41" s="2">
        <v>0.96</v>
      </c>
      <c r="G41" s="2">
        <v>0.01</v>
      </c>
      <c r="H41" s="2">
        <v>0.98</v>
      </c>
      <c r="I41">
        <v>12552</v>
      </c>
      <c r="J41" s="2">
        <v>0.98</v>
      </c>
      <c r="K41" s="2">
        <v>0</v>
      </c>
      <c r="L41" s="2">
        <v>0.98</v>
      </c>
      <c r="M41">
        <v>12552</v>
      </c>
    </row>
    <row r="42" spans="1:13" x14ac:dyDescent="0.25">
      <c r="A42" t="s">
        <v>45</v>
      </c>
      <c r="B42" s="2">
        <v>0.93</v>
      </c>
      <c r="C42" s="2">
        <v>0</v>
      </c>
      <c r="D42" s="2">
        <v>0.93</v>
      </c>
      <c r="E42">
        <v>6232</v>
      </c>
      <c r="F42" s="2">
        <v>0.93</v>
      </c>
      <c r="G42" s="2">
        <v>0</v>
      </c>
      <c r="H42" s="2">
        <v>0.93</v>
      </c>
      <c r="I42">
        <v>6232</v>
      </c>
      <c r="J42" s="2">
        <v>0.99</v>
      </c>
      <c r="K42" s="2">
        <v>0</v>
      </c>
      <c r="L42" s="2">
        <v>0.99</v>
      </c>
      <c r="M42">
        <v>6232</v>
      </c>
    </row>
    <row r="43" spans="1:13" x14ac:dyDescent="0.25">
      <c r="A43" t="s">
        <v>46</v>
      </c>
      <c r="B43" s="2">
        <v>0.1</v>
      </c>
      <c r="C43" s="2">
        <v>0</v>
      </c>
      <c r="D43" s="2">
        <v>0.11</v>
      </c>
      <c r="E43">
        <v>5636</v>
      </c>
      <c r="F43" s="2">
        <v>0.1</v>
      </c>
      <c r="G43" s="2">
        <v>0</v>
      </c>
      <c r="H43" s="2">
        <v>0.1</v>
      </c>
      <c r="I43">
        <v>5636</v>
      </c>
      <c r="J43" s="2">
        <v>0.1</v>
      </c>
      <c r="K43" s="2">
        <v>0</v>
      </c>
      <c r="L43" s="2">
        <v>0.11</v>
      </c>
      <c r="M43">
        <v>5636</v>
      </c>
    </row>
    <row r="44" spans="1:13" x14ac:dyDescent="0.25">
      <c r="A44" t="s">
        <v>47</v>
      </c>
      <c r="B44" s="2">
        <v>0.02</v>
      </c>
      <c r="C44" s="2">
        <v>0</v>
      </c>
      <c r="D44" s="2">
        <v>0.02</v>
      </c>
      <c r="E44">
        <v>4452</v>
      </c>
      <c r="F44" s="2">
        <v>0.02</v>
      </c>
      <c r="G44" s="2">
        <v>0</v>
      </c>
      <c r="H44" s="2">
        <v>0.02</v>
      </c>
      <c r="I44">
        <v>4452</v>
      </c>
      <c r="J44" s="2">
        <v>0.02</v>
      </c>
      <c r="K44" s="2">
        <v>0</v>
      </c>
      <c r="L44" s="2">
        <v>0.02</v>
      </c>
      <c r="M44">
        <v>4452</v>
      </c>
    </row>
    <row r="45" spans="1:13" x14ac:dyDescent="0.25">
      <c r="A45" t="s">
        <v>48</v>
      </c>
      <c r="B45" s="2">
        <v>0.49</v>
      </c>
      <c r="C45" s="2">
        <v>0</v>
      </c>
      <c r="D45" s="2">
        <v>0.49</v>
      </c>
      <c r="E45">
        <v>6992</v>
      </c>
      <c r="F45" s="2">
        <v>0.49</v>
      </c>
      <c r="G45" s="2">
        <v>0</v>
      </c>
      <c r="H45" s="2">
        <v>0.49</v>
      </c>
      <c r="I45">
        <v>6992</v>
      </c>
      <c r="J45" s="2">
        <v>0.49</v>
      </c>
      <c r="K45" s="2">
        <v>0</v>
      </c>
      <c r="L45" s="2">
        <v>0.49</v>
      </c>
      <c r="M45">
        <v>6992</v>
      </c>
    </row>
    <row r="46" spans="1:13" x14ac:dyDescent="0.25">
      <c r="A46" t="s">
        <v>49</v>
      </c>
      <c r="B46" s="2">
        <v>0.02</v>
      </c>
      <c r="C46" s="2">
        <v>0</v>
      </c>
      <c r="D46" s="2">
        <v>0.02</v>
      </c>
      <c r="E46">
        <v>4476</v>
      </c>
      <c r="F46" s="2">
        <v>0.02</v>
      </c>
      <c r="G46" s="2">
        <v>0</v>
      </c>
      <c r="H46" s="2">
        <v>0.02</v>
      </c>
      <c r="I46">
        <v>4476</v>
      </c>
      <c r="J46" s="2">
        <v>0.02</v>
      </c>
      <c r="K46" s="2">
        <v>0</v>
      </c>
      <c r="L46" s="2">
        <v>0.02</v>
      </c>
      <c r="M46">
        <v>4476</v>
      </c>
    </row>
    <row r="47" spans="1:13" x14ac:dyDescent="0.25">
      <c r="A47" t="s">
        <v>50</v>
      </c>
      <c r="B47" s="2">
        <v>0.12</v>
      </c>
      <c r="C47" s="2">
        <v>0</v>
      </c>
      <c r="D47" s="2">
        <v>0.12</v>
      </c>
      <c r="E47">
        <v>5664</v>
      </c>
      <c r="F47" s="2">
        <v>0.12</v>
      </c>
      <c r="G47" s="2">
        <v>0</v>
      </c>
      <c r="H47" s="2">
        <v>0.12</v>
      </c>
      <c r="I47">
        <v>5664</v>
      </c>
      <c r="J47" s="2">
        <v>0.11</v>
      </c>
      <c r="K47" s="2">
        <v>0</v>
      </c>
      <c r="L47" s="2">
        <v>0.12</v>
      </c>
      <c r="M47">
        <v>5664</v>
      </c>
    </row>
    <row r="48" spans="1:13" x14ac:dyDescent="0.25">
      <c r="A48" t="s">
        <v>51</v>
      </c>
      <c r="B48" s="2">
        <v>0.03</v>
      </c>
      <c r="C48" s="2">
        <v>0</v>
      </c>
      <c r="D48" s="2">
        <v>0.03</v>
      </c>
      <c r="E48">
        <v>4600</v>
      </c>
      <c r="F48" s="2">
        <v>0.03</v>
      </c>
      <c r="G48" s="2">
        <v>0</v>
      </c>
      <c r="H48" s="2">
        <v>0.03</v>
      </c>
      <c r="I48">
        <v>4600</v>
      </c>
      <c r="J48" s="2">
        <v>0.03</v>
      </c>
      <c r="K48" s="2">
        <v>0</v>
      </c>
      <c r="L48" s="2">
        <v>0.03</v>
      </c>
      <c r="M48">
        <v>4600</v>
      </c>
    </row>
    <row r="49" spans="1:13" x14ac:dyDescent="0.25">
      <c r="A49" t="s">
        <v>108</v>
      </c>
      <c r="B49" s="2">
        <v>11.38</v>
      </c>
      <c r="C49" s="2">
        <v>7.0000000000000007E-2</v>
      </c>
      <c r="D49" s="2">
        <v>11.46</v>
      </c>
      <c r="E49">
        <v>103656</v>
      </c>
      <c r="F49" s="2">
        <v>11.31</v>
      </c>
      <c r="G49" s="2">
        <v>0.12</v>
      </c>
      <c r="H49" s="2">
        <v>11.44</v>
      </c>
      <c r="I49">
        <v>103656</v>
      </c>
      <c r="J49" s="2">
        <v>11.35</v>
      </c>
      <c r="K49" s="2">
        <v>0.13</v>
      </c>
      <c r="L49" s="2">
        <v>11.49</v>
      </c>
      <c r="M49">
        <v>103656</v>
      </c>
    </row>
    <row r="50" spans="1:13" x14ac:dyDescent="0.25">
      <c r="A50" t="s">
        <v>52</v>
      </c>
      <c r="B50" s="2">
        <v>0.02</v>
      </c>
      <c r="C50" s="2">
        <v>0</v>
      </c>
      <c r="D50" s="2">
        <v>0.02</v>
      </c>
      <c r="E50">
        <v>4460</v>
      </c>
      <c r="F50" s="2">
        <v>0.02</v>
      </c>
      <c r="G50" s="2">
        <v>0</v>
      </c>
      <c r="H50" s="2">
        <v>0.02</v>
      </c>
      <c r="I50">
        <v>4460</v>
      </c>
      <c r="J50" s="2">
        <v>0.02</v>
      </c>
      <c r="K50" s="2">
        <v>0</v>
      </c>
      <c r="L50" s="2">
        <v>0.02</v>
      </c>
      <c r="M50">
        <v>4460</v>
      </c>
    </row>
    <row r="51" spans="1:13" x14ac:dyDescent="0.25">
      <c r="A51" t="s">
        <v>53</v>
      </c>
      <c r="B51" s="2">
        <v>0.02</v>
      </c>
      <c r="C51" s="2">
        <v>0</v>
      </c>
      <c r="D51" s="2">
        <v>0.02</v>
      </c>
      <c r="E51">
        <v>4452</v>
      </c>
      <c r="F51" s="2">
        <v>0.02</v>
      </c>
      <c r="G51" s="2">
        <v>0</v>
      </c>
      <c r="H51" s="2">
        <v>0.03</v>
      </c>
      <c r="I51">
        <v>4452</v>
      </c>
      <c r="J51" s="2">
        <v>0.02</v>
      </c>
      <c r="K51" s="2">
        <v>0</v>
      </c>
      <c r="L51" s="2">
        <v>0.03</v>
      </c>
      <c r="M51">
        <v>4452</v>
      </c>
    </row>
    <row r="52" spans="1:13" x14ac:dyDescent="0.25">
      <c r="A52" t="s">
        <v>54</v>
      </c>
      <c r="B52" s="2">
        <v>0.09</v>
      </c>
      <c r="C52" s="2">
        <v>0</v>
      </c>
      <c r="D52" s="2">
        <v>0.09</v>
      </c>
      <c r="E52">
        <v>4604</v>
      </c>
      <c r="F52" s="2">
        <v>0.09</v>
      </c>
      <c r="G52" s="2">
        <v>0</v>
      </c>
      <c r="H52" s="2">
        <v>0.1</v>
      </c>
      <c r="I52">
        <v>4608</v>
      </c>
      <c r="J52" s="2">
        <v>0.09</v>
      </c>
      <c r="K52" s="2">
        <v>0</v>
      </c>
      <c r="L52" s="2">
        <v>0.09</v>
      </c>
      <c r="M52">
        <v>4608</v>
      </c>
    </row>
    <row r="53" spans="1:13" x14ac:dyDescent="0.25">
      <c r="A53" t="s">
        <v>55</v>
      </c>
      <c r="B53" s="2">
        <v>0.24</v>
      </c>
      <c r="C53" s="2">
        <v>0</v>
      </c>
      <c r="D53" s="2">
        <v>0.24</v>
      </c>
      <c r="E53">
        <v>6320</v>
      </c>
      <c r="F53" s="2">
        <v>0.24</v>
      </c>
      <c r="G53" s="2">
        <v>0</v>
      </c>
      <c r="H53" s="2">
        <v>0.24</v>
      </c>
      <c r="I53">
        <v>6320</v>
      </c>
      <c r="J53" s="2">
        <v>0.24</v>
      </c>
      <c r="K53" s="2">
        <v>0</v>
      </c>
      <c r="L53" s="2">
        <v>0.24</v>
      </c>
      <c r="M53">
        <v>6320</v>
      </c>
    </row>
    <row r="54" spans="1:13" x14ac:dyDescent="0.25">
      <c r="A54" t="s">
        <v>56</v>
      </c>
      <c r="B54" s="2">
        <v>3.92</v>
      </c>
      <c r="C54" s="2">
        <v>0.04</v>
      </c>
      <c r="D54" s="2">
        <v>3.98</v>
      </c>
      <c r="E54">
        <v>46696</v>
      </c>
      <c r="F54" s="2">
        <v>3.95</v>
      </c>
      <c r="G54" s="2">
        <v>0.03</v>
      </c>
      <c r="H54" s="2">
        <v>3.99</v>
      </c>
      <c r="I54">
        <v>46696</v>
      </c>
      <c r="J54" s="2">
        <v>3.94</v>
      </c>
      <c r="K54" s="2">
        <v>0.02</v>
      </c>
      <c r="L54" s="2">
        <v>3.98</v>
      </c>
      <c r="M54">
        <v>46696</v>
      </c>
    </row>
    <row r="55" spans="1:13" x14ac:dyDescent="0.25">
      <c r="A55" t="s">
        <v>57</v>
      </c>
      <c r="B55" s="2">
        <v>5.73</v>
      </c>
      <c r="C55" s="2">
        <v>0.03</v>
      </c>
      <c r="D55" s="2">
        <v>5.77</v>
      </c>
      <c r="E55">
        <v>27884</v>
      </c>
      <c r="F55" s="2">
        <v>5.76</v>
      </c>
      <c r="G55" s="2">
        <v>0.02</v>
      </c>
      <c r="H55" s="2">
        <v>5.78</v>
      </c>
      <c r="I55">
        <v>27872</v>
      </c>
      <c r="J55" s="2">
        <v>5.73</v>
      </c>
      <c r="K55" s="2">
        <v>0.01</v>
      </c>
      <c r="L55" s="2">
        <v>5.75</v>
      </c>
      <c r="M55">
        <v>27716</v>
      </c>
    </row>
    <row r="56" spans="1:13" x14ac:dyDescent="0.25">
      <c r="A56" t="s">
        <v>58</v>
      </c>
      <c r="B56" s="2">
        <v>4.17</v>
      </c>
      <c r="C56" s="2">
        <v>0.02</v>
      </c>
      <c r="D56" s="2">
        <v>4.2</v>
      </c>
      <c r="E56">
        <v>27248</v>
      </c>
      <c r="F56" s="2">
        <v>4.07</v>
      </c>
      <c r="G56" s="2">
        <v>0.02</v>
      </c>
      <c r="H56" s="2">
        <v>4.0999999999999996</v>
      </c>
      <c r="I56">
        <v>27240</v>
      </c>
      <c r="J56" s="2">
        <v>4.0999999999999996</v>
      </c>
      <c r="K56" s="2">
        <v>0.02</v>
      </c>
      <c r="L56" s="2">
        <v>4.13</v>
      </c>
      <c r="M56">
        <v>27392</v>
      </c>
    </row>
    <row r="57" spans="1:13" x14ac:dyDescent="0.25">
      <c r="A57" t="s">
        <v>59</v>
      </c>
      <c r="B57" s="2">
        <v>4.13</v>
      </c>
      <c r="C57" s="2">
        <v>0.01</v>
      </c>
      <c r="D57" s="2">
        <v>4.1500000000000004</v>
      </c>
      <c r="E57">
        <v>14912</v>
      </c>
      <c r="F57" s="2">
        <v>4.12</v>
      </c>
      <c r="G57" s="2">
        <v>0.01</v>
      </c>
      <c r="H57" s="2">
        <v>4.13</v>
      </c>
      <c r="I57">
        <v>14944</v>
      </c>
      <c r="J57" s="2">
        <v>4.1100000000000003</v>
      </c>
      <c r="K57" s="2">
        <v>0.02</v>
      </c>
      <c r="L57" s="2">
        <v>4.1399999999999997</v>
      </c>
      <c r="M57">
        <v>14912</v>
      </c>
    </row>
    <row r="58" spans="1:13" x14ac:dyDescent="0.25">
      <c r="A58" t="s">
        <v>60</v>
      </c>
      <c r="B58" s="2">
        <v>0.91</v>
      </c>
      <c r="C58" s="2">
        <v>0</v>
      </c>
      <c r="D58" s="2">
        <v>0.91</v>
      </c>
      <c r="E58">
        <v>7148</v>
      </c>
      <c r="F58" s="2">
        <v>0.92</v>
      </c>
      <c r="G58" s="2">
        <v>0</v>
      </c>
      <c r="H58" s="2">
        <v>0.92</v>
      </c>
      <c r="I58">
        <v>7148</v>
      </c>
      <c r="J58" s="2">
        <v>0.91</v>
      </c>
      <c r="K58" s="2">
        <v>0</v>
      </c>
      <c r="L58" s="2">
        <v>0.91</v>
      </c>
      <c r="M58">
        <v>7148</v>
      </c>
    </row>
    <row r="59" spans="1:13" x14ac:dyDescent="0.25">
      <c r="A59" t="s">
        <v>61</v>
      </c>
      <c r="B59" s="2">
        <v>0.04</v>
      </c>
      <c r="C59" s="2">
        <v>0</v>
      </c>
      <c r="D59" s="2">
        <v>0.04</v>
      </c>
      <c r="E59">
        <v>4484</v>
      </c>
      <c r="F59" s="2">
        <v>0.04</v>
      </c>
      <c r="G59" s="2">
        <v>0</v>
      </c>
      <c r="H59" s="2">
        <v>0.04</v>
      </c>
      <c r="I59">
        <v>4484</v>
      </c>
      <c r="J59" s="2">
        <v>0.04</v>
      </c>
      <c r="K59" s="2">
        <v>0</v>
      </c>
      <c r="L59" s="2">
        <v>0.04</v>
      </c>
      <c r="M59">
        <v>4484</v>
      </c>
    </row>
    <row r="60" spans="1:13" x14ac:dyDescent="0.25">
      <c r="A60" t="s">
        <v>62</v>
      </c>
      <c r="B60" s="2">
        <v>0.02</v>
      </c>
      <c r="C60" s="2">
        <v>0</v>
      </c>
      <c r="D60" s="2">
        <v>0.02</v>
      </c>
      <c r="E60">
        <v>4460</v>
      </c>
      <c r="F60" s="2">
        <v>0.02</v>
      </c>
      <c r="G60" s="2">
        <v>0</v>
      </c>
      <c r="H60" s="2">
        <v>0.03</v>
      </c>
      <c r="I60">
        <v>4460</v>
      </c>
      <c r="J60" s="2">
        <v>0.02</v>
      </c>
      <c r="K60" s="2">
        <v>0</v>
      </c>
      <c r="L60" s="2">
        <v>0.02</v>
      </c>
      <c r="M60">
        <v>4460</v>
      </c>
    </row>
    <row r="61" spans="1:13" x14ac:dyDescent="0.25">
      <c r="A61" t="s">
        <v>63</v>
      </c>
      <c r="B61" s="2">
        <v>3.07</v>
      </c>
      <c r="C61" s="2">
        <v>0.01</v>
      </c>
      <c r="D61" s="2">
        <v>3.09</v>
      </c>
      <c r="E61">
        <v>16848</v>
      </c>
      <c r="F61" s="2">
        <v>3.13</v>
      </c>
      <c r="G61" s="2">
        <v>0.01</v>
      </c>
      <c r="H61" s="2">
        <v>3.14</v>
      </c>
      <c r="I61">
        <v>16848</v>
      </c>
      <c r="J61" s="2">
        <v>3.1</v>
      </c>
      <c r="K61" s="2">
        <v>0</v>
      </c>
      <c r="L61" s="2">
        <v>3.11</v>
      </c>
      <c r="M61">
        <v>16848</v>
      </c>
    </row>
    <row r="62" spans="1:13" x14ac:dyDescent="0.25">
      <c r="A62" t="s">
        <v>64</v>
      </c>
      <c r="B62" s="2">
        <v>0.93</v>
      </c>
      <c r="C62" s="2">
        <v>0</v>
      </c>
      <c r="D62" s="2">
        <v>0.93</v>
      </c>
      <c r="E62">
        <v>7148</v>
      </c>
      <c r="F62" s="2">
        <v>0.91</v>
      </c>
      <c r="G62" s="2">
        <v>0</v>
      </c>
      <c r="H62" s="2">
        <v>0.91</v>
      </c>
      <c r="I62">
        <v>7148</v>
      </c>
      <c r="J62" s="2">
        <v>0.9</v>
      </c>
      <c r="K62" s="2">
        <v>0</v>
      </c>
      <c r="L62" s="2">
        <v>0.9</v>
      </c>
      <c r="M62">
        <v>7148</v>
      </c>
    </row>
    <row r="63" spans="1:13" x14ac:dyDescent="0.25">
      <c r="A63" t="s">
        <v>65</v>
      </c>
      <c r="B63" s="2">
        <v>1.02</v>
      </c>
      <c r="C63" s="2">
        <v>0</v>
      </c>
      <c r="D63" s="2">
        <v>1.02</v>
      </c>
      <c r="E63">
        <v>13000</v>
      </c>
      <c r="F63" s="2">
        <v>1.01</v>
      </c>
      <c r="G63" s="2">
        <v>0</v>
      </c>
      <c r="H63" s="2">
        <v>1.02</v>
      </c>
      <c r="I63">
        <v>13000</v>
      </c>
      <c r="J63" s="2">
        <v>1.03</v>
      </c>
      <c r="K63" s="2">
        <v>0.01</v>
      </c>
      <c r="L63" s="2">
        <v>1.04</v>
      </c>
      <c r="M63">
        <v>13000</v>
      </c>
    </row>
    <row r="64" spans="1:13" x14ac:dyDescent="0.25">
      <c r="A64" t="s">
        <v>66</v>
      </c>
      <c r="B64" s="2">
        <v>0.02</v>
      </c>
      <c r="C64" s="2">
        <v>0</v>
      </c>
      <c r="D64" s="2">
        <v>0.02</v>
      </c>
      <c r="E64">
        <v>4464</v>
      </c>
      <c r="F64" s="2">
        <v>0.02</v>
      </c>
      <c r="G64" s="2">
        <v>0</v>
      </c>
      <c r="H64" s="2">
        <v>0.02</v>
      </c>
      <c r="I64">
        <v>4464</v>
      </c>
      <c r="J64" s="2">
        <v>0.02</v>
      </c>
      <c r="K64" s="2">
        <v>0</v>
      </c>
      <c r="L64" s="2">
        <v>0.02</v>
      </c>
      <c r="M64">
        <v>4464</v>
      </c>
    </row>
    <row r="65" spans="1:13" x14ac:dyDescent="0.25">
      <c r="A65" t="s">
        <v>67</v>
      </c>
      <c r="B65" s="2">
        <v>0.02</v>
      </c>
      <c r="C65" s="2">
        <v>0</v>
      </c>
      <c r="D65" s="2">
        <v>0.02</v>
      </c>
      <c r="E65">
        <v>4452</v>
      </c>
      <c r="F65" s="2">
        <v>0.02</v>
      </c>
      <c r="G65" s="2">
        <v>0</v>
      </c>
      <c r="H65" s="2">
        <v>0.02</v>
      </c>
      <c r="I65">
        <v>4452</v>
      </c>
      <c r="J65" s="2">
        <v>0.02</v>
      </c>
      <c r="K65" s="2">
        <v>0</v>
      </c>
      <c r="L65" s="2">
        <v>0.02</v>
      </c>
      <c r="M65">
        <v>4452</v>
      </c>
    </row>
    <row r="66" spans="1:13" x14ac:dyDescent="0.25">
      <c r="A66" t="s">
        <v>68</v>
      </c>
      <c r="B66" s="2">
        <v>0.02</v>
      </c>
      <c r="C66" s="2">
        <v>0</v>
      </c>
      <c r="D66" s="2">
        <v>0.03</v>
      </c>
      <c r="E66">
        <v>4452</v>
      </c>
      <c r="F66" s="2">
        <v>0.02</v>
      </c>
      <c r="G66" s="2">
        <v>0</v>
      </c>
      <c r="H66" s="2">
        <v>0.02</v>
      </c>
      <c r="I66">
        <v>4452</v>
      </c>
      <c r="J66" s="2">
        <v>0.02</v>
      </c>
      <c r="K66" s="2">
        <v>0</v>
      </c>
      <c r="L66" s="2">
        <v>0.02</v>
      </c>
      <c r="M66">
        <v>4452</v>
      </c>
    </row>
    <row r="67" spans="1:13" x14ac:dyDescent="0.25">
      <c r="A67" t="s">
        <v>69</v>
      </c>
      <c r="B67" s="2">
        <v>0.44</v>
      </c>
      <c r="C67" s="2">
        <v>0</v>
      </c>
      <c r="D67" s="2">
        <v>0.44</v>
      </c>
      <c r="E67">
        <v>6380</v>
      </c>
      <c r="F67" s="2">
        <v>0.46</v>
      </c>
      <c r="G67" s="2">
        <v>0</v>
      </c>
      <c r="H67" s="2">
        <v>0.46</v>
      </c>
      <c r="I67">
        <v>6380</v>
      </c>
      <c r="J67" s="2">
        <v>0.44</v>
      </c>
      <c r="K67" s="2">
        <v>0</v>
      </c>
      <c r="L67" s="2">
        <v>0.44</v>
      </c>
      <c r="M67">
        <v>6380</v>
      </c>
    </row>
    <row r="68" spans="1:13" x14ac:dyDescent="0.25">
      <c r="A68" t="s">
        <v>106</v>
      </c>
      <c r="B68" s="2">
        <v>0.08</v>
      </c>
      <c r="C68" s="2">
        <v>0</v>
      </c>
      <c r="D68" s="2">
        <v>0.08</v>
      </c>
      <c r="E68">
        <v>9752</v>
      </c>
      <c r="F68" s="2">
        <v>0.08</v>
      </c>
      <c r="G68" s="2">
        <v>0</v>
      </c>
      <c r="H68" s="2">
        <v>0.08</v>
      </c>
      <c r="I68">
        <v>9752</v>
      </c>
      <c r="J68" s="2">
        <v>0.08</v>
      </c>
      <c r="K68" s="2">
        <v>0</v>
      </c>
      <c r="L68" s="2">
        <v>0.08</v>
      </c>
      <c r="M68">
        <v>9752</v>
      </c>
    </row>
    <row r="69" spans="1:13" x14ac:dyDescent="0.25">
      <c r="A69" t="s">
        <v>70</v>
      </c>
      <c r="B69" s="2">
        <v>1.06</v>
      </c>
      <c r="C69" s="2">
        <v>0</v>
      </c>
      <c r="D69" s="2">
        <v>1.06</v>
      </c>
      <c r="E69">
        <v>6496</v>
      </c>
      <c r="F69" s="2">
        <v>1.06</v>
      </c>
      <c r="G69" s="2">
        <v>0</v>
      </c>
      <c r="H69" s="2">
        <v>1.06</v>
      </c>
      <c r="I69">
        <v>6496</v>
      </c>
      <c r="J69" s="2">
        <v>1.04</v>
      </c>
      <c r="K69" s="2">
        <v>0</v>
      </c>
      <c r="L69" s="2">
        <v>1.05</v>
      </c>
      <c r="M69">
        <v>6496</v>
      </c>
    </row>
    <row r="70" spans="1:13" x14ac:dyDescent="0.25">
      <c r="A70" t="s">
        <v>71</v>
      </c>
      <c r="B70" s="2">
        <v>0.86</v>
      </c>
      <c r="C70" s="2">
        <v>0</v>
      </c>
      <c r="D70" s="2">
        <v>0.86</v>
      </c>
      <c r="E70">
        <v>8776</v>
      </c>
      <c r="F70" s="2">
        <v>0.86</v>
      </c>
      <c r="G70" s="2">
        <v>0</v>
      </c>
      <c r="H70" s="2">
        <v>0.86</v>
      </c>
      <c r="I70">
        <v>8776</v>
      </c>
      <c r="J70" s="2">
        <v>0.86</v>
      </c>
      <c r="K70" s="2">
        <v>0</v>
      </c>
      <c r="L70" s="2">
        <v>0.87</v>
      </c>
      <c r="M70">
        <v>8776</v>
      </c>
    </row>
    <row r="71" spans="1:13" x14ac:dyDescent="0.25">
      <c r="A71" t="s">
        <v>72</v>
      </c>
      <c r="B71" s="2">
        <v>1.01</v>
      </c>
      <c r="C71" s="2">
        <v>0</v>
      </c>
      <c r="D71" s="2">
        <v>1.01</v>
      </c>
      <c r="E71">
        <v>8616</v>
      </c>
      <c r="F71" s="2">
        <v>1.01</v>
      </c>
      <c r="G71" s="2">
        <v>0</v>
      </c>
      <c r="H71" s="2">
        <v>1.01</v>
      </c>
      <c r="I71">
        <v>8616</v>
      </c>
      <c r="J71" s="2">
        <v>1</v>
      </c>
      <c r="K71" s="2">
        <v>0</v>
      </c>
      <c r="L71" s="2">
        <v>1.01</v>
      </c>
      <c r="M71">
        <v>8616</v>
      </c>
    </row>
    <row r="72" spans="1:13" x14ac:dyDescent="0.25">
      <c r="A72" t="s">
        <v>73</v>
      </c>
      <c r="B72" s="2">
        <v>0.06</v>
      </c>
      <c r="C72" s="2">
        <v>0</v>
      </c>
      <c r="D72" s="2">
        <v>0.06</v>
      </c>
      <c r="E72">
        <v>5744</v>
      </c>
      <c r="F72" s="2">
        <v>0.06</v>
      </c>
      <c r="G72" s="2">
        <v>0</v>
      </c>
      <c r="H72" s="2">
        <v>0.06</v>
      </c>
      <c r="I72">
        <v>5744</v>
      </c>
      <c r="J72" s="2">
        <v>0.06</v>
      </c>
      <c r="K72" s="2">
        <v>0</v>
      </c>
      <c r="L72" s="2">
        <v>0.06</v>
      </c>
      <c r="M72">
        <v>5744</v>
      </c>
    </row>
    <row r="73" spans="1:13" x14ac:dyDescent="0.25">
      <c r="A73" t="s">
        <v>74</v>
      </c>
      <c r="B73" s="2">
        <v>0.53</v>
      </c>
      <c r="C73" s="2">
        <v>0</v>
      </c>
      <c r="D73" s="2">
        <v>0.53</v>
      </c>
      <c r="E73">
        <v>6528</v>
      </c>
      <c r="F73" s="2">
        <v>0.53</v>
      </c>
      <c r="G73" s="2">
        <v>0</v>
      </c>
      <c r="H73" s="2">
        <v>0.53</v>
      </c>
      <c r="I73">
        <v>6528</v>
      </c>
      <c r="J73" s="2">
        <v>0.52</v>
      </c>
      <c r="K73" s="2">
        <v>0</v>
      </c>
      <c r="L73" s="2">
        <v>0.53</v>
      </c>
      <c r="M73">
        <v>6528</v>
      </c>
    </row>
    <row r="74" spans="1:13" x14ac:dyDescent="0.25">
      <c r="A74" t="s">
        <v>75</v>
      </c>
      <c r="B74" s="2">
        <v>0.98</v>
      </c>
      <c r="C74" s="2">
        <v>0</v>
      </c>
      <c r="D74" s="2">
        <v>0.99</v>
      </c>
      <c r="E74">
        <v>7168</v>
      </c>
      <c r="F74" s="2">
        <v>1.01</v>
      </c>
      <c r="G74" s="2">
        <v>0</v>
      </c>
      <c r="H74" s="2">
        <v>1.01</v>
      </c>
      <c r="I74">
        <v>7168</v>
      </c>
      <c r="J74" s="2">
        <v>0.99</v>
      </c>
      <c r="K74" s="2">
        <v>0</v>
      </c>
      <c r="L74" s="2">
        <v>1</v>
      </c>
      <c r="M74">
        <v>7168</v>
      </c>
    </row>
    <row r="75" spans="1:13" x14ac:dyDescent="0.25">
      <c r="A75" t="s">
        <v>76</v>
      </c>
      <c r="B75" s="2">
        <v>0.04</v>
      </c>
      <c r="C75" s="2">
        <v>0</v>
      </c>
      <c r="D75" s="2">
        <v>0.04</v>
      </c>
      <c r="E75">
        <v>4616</v>
      </c>
      <c r="F75" s="2">
        <v>0.04</v>
      </c>
      <c r="G75" s="2">
        <v>0</v>
      </c>
      <c r="H75" s="2">
        <v>0.04</v>
      </c>
      <c r="I75">
        <v>4616</v>
      </c>
      <c r="J75" s="2">
        <v>0.04</v>
      </c>
      <c r="K75" s="2">
        <v>0</v>
      </c>
      <c r="L75" s="2">
        <v>0.04</v>
      </c>
      <c r="M75">
        <v>4616</v>
      </c>
    </row>
    <row r="76" spans="1:13" x14ac:dyDescent="0.25">
      <c r="A76" t="s">
        <v>77</v>
      </c>
      <c r="B76" s="2">
        <v>0.05</v>
      </c>
      <c r="C76" s="2">
        <v>0</v>
      </c>
      <c r="D76" s="2">
        <v>0.06</v>
      </c>
      <c r="E76">
        <v>4644</v>
      </c>
      <c r="F76" s="2">
        <v>0.06</v>
      </c>
      <c r="G76" s="2">
        <v>0</v>
      </c>
      <c r="H76" s="2">
        <v>0.06</v>
      </c>
      <c r="I76">
        <v>4644</v>
      </c>
      <c r="J76" s="2">
        <v>0.05</v>
      </c>
      <c r="K76" s="2">
        <v>0</v>
      </c>
      <c r="L76" s="2">
        <v>0.05</v>
      </c>
      <c r="M76">
        <v>4644</v>
      </c>
    </row>
    <row r="77" spans="1:13" x14ac:dyDescent="0.25">
      <c r="A77" t="s">
        <v>78</v>
      </c>
      <c r="B77" s="2">
        <v>0.5</v>
      </c>
      <c r="C77" s="2">
        <v>0</v>
      </c>
      <c r="D77" s="2">
        <v>0.51</v>
      </c>
      <c r="E77">
        <v>9172</v>
      </c>
      <c r="F77" s="2">
        <v>0.5</v>
      </c>
      <c r="G77" s="2">
        <v>0</v>
      </c>
      <c r="H77" s="2">
        <v>0.5</v>
      </c>
      <c r="I77">
        <v>9172</v>
      </c>
      <c r="J77" s="2">
        <v>0.5</v>
      </c>
      <c r="K77" s="2">
        <v>0</v>
      </c>
      <c r="L77" s="2">
        <v>0.5</v>
      </c>
      <c r="M77">
        <v>9172</v>
      </c>
    </row>
    <row r="78" spans="1:13" x14ac:dyDescent="0.25">
      <c r="A78" t="s">
        <v>79</v>
      </c>
      <c r="B78" s="2">
        <v>1.93</v>
      </c>
      <c r="C78" s="2">
        <v>0</v>
      </c>
      <c r="D78" s="2">
        <v>1.94</v>
      </c>
      <c r="E78">
        <v>15308</v>
      </c>
      <c r="F78" s="2">
        <v>1.94</v>
      </c>
      <c r="G78" s="2">
        <v>0</v>
      </c>
      <c r="H78" s="2">
        <v>1.94</v>
      </c>
      <c r="I78">
        <v>15308</v>
      </c>
      <c r="J78" s="2">
        <v>1.93</v>
      </c>
      <c r="K78" s="2">
        <v>0</v>
      </c>
      <c r="L78" s="2">
        <v>1.93</v>
      </c>
      <c r="M78">
        <v>15308</v>
      </c>
    </row>
    <row r="79" spans="1:13" x14ac:dyDescent="0.25">
      <c r="A79" t="s">
        <v>80</v>
      </c>
      <c r="B79" s="2">
        <v>0.02</v>
      </c>
      <c r="C79" s="2">
        <v>0</v>
      </c>
      <c r="D79" s="2">
        <v>0.02</v>
      </c>
      <c r="E79">
        <v>4452</v>
      </c>
      <c r="F79" s="2">
        <v>0.02</v>
      </c>
      <c r="G79" s="2">
        <v>0</v>
      </c>
      <c r="H79" s="2">
        <v>0.02</v>
      </c>
      <c r="I79">
        <v>4452</v>
      </c>
      <c r="J79" s="2">
        <v>0.02</v>
      </c>
      <c r="K79" s="2">
        <v>0</v>
      </c>
      <c r="L79" s="2">
        <v>0.02</v>
      </c>
      <c r="M79">
        <v>4452</v>
      </c>
    </row>
    <row r="80" spans="1:13" x14ac:dyDescent="0.25">
      <c r="A80" t="s">
        <v>81</v>
      </c>
      <c r="B80" s="2">
        <v>0.06</v>
      </c>
      <c r="C80" s="2">
        <v>0</v>
      </c>
      <c r="D80" s="2">
        <v>7.0000000000000007E-2</v>
      </c>
      <c r="E80">
        <v>5524</v>
      </c>
      <c r="F80" s="2">
        <v>0.06</v>
      </c>
      <c r="G80" s="2">
        <v>0</v>
      </c>
      <c r="H80" s="2">
        <v>7.0000000000000007E-2</v>
      </c>
      <c r="I80">
        <v>5524</v>
      </c>
      <c r="J80" s="2">
        <v>0.06</v>
      </c>
      <c r="K80" s="2">
        <v>0</v>
      </c>
      <c r="L80" s="2">
        <v>7.0000000000000007E-2</v>
      </c>
      <c r="M80">
        <v>5524</v>
      </c>
    </row>
    <row r="81" spans="1:13" x14ac:dyDescent="0.25">
      <c r="A81" t="s">
        <v>82</v>
      </c>
      <c r="B81" s="2">
        <v>0.03</v>
      </c>
      <c r="C81" s="2">
        <v>0</v>
      </c>
      <c r="D81" s="2">
        <v>0.03</v>
      </c>
      <c r="E81">
        <v>4468</v>
      </c>
      <c r="F81" s="2">
        <v>0.03</v>
      </c>
      <c r="G81" s="2">
        <v>0</v>
      </c>
      <c r="H81" s="2">
        <v>0.03</v>
      </c>
      <c r="I81">
        <v>4468</v>
      </c>
      <c r="J81" s="2">
        <v>0.03</v>
      </c>
      <c r="K81" s="2">
        <v>0</v>
      </c>
      <c r="L81" s="2">
        <v>0.03</v>
      </c>
      <c r="M81">
        <v>4468</v>
      </c>
    </row>
    <row r="82" spans="1:13" x14ac:dyDescent="0.25">
      <c r="A82" t="s">
        <v>83</v>
      </c>
      <c r="B82" s="2">
        <v>1.52</v>
      </c>
      <c r="C82" s="2">
        <v>0</v>
      </c>
      <c r="D82" s="2">
        <v>1.53</v>
      </c>
      <c r="E82">
        <v>10560</v>
      </c>
      <c r="F82" s="2">
        <v>1.52</v>
      </c>
      <c r="G82" s="2">
        <v>0</v>
      </c>
      <c r="H82" s="2">
        <v>1.52</v>
      </c>
      <c r="I82">
        <v>10560</v>
      </c>
      <c r="J82" s="2">
        <v>1.52</v>
      </c>
      <c r="K82" s="2">
        <v>0</v>
      </c>
      <c r="L82" s="2">
        <v>1.52</v>
      </c>
      <c r="M82">
        <v>10560</v>
      </c>
    </row>
    <row r="83" spans="1:13" x14ac:dyDescent="0.25">
      <c r="A83" t="s">
        <v>84</v>
      </c>
      <c r="B83" s="2">
        <v>1.0900000000000001</v>
      </c>
      <c r="C83" s="2">
        <v>0</v>
      </c>
      <c r="D83" s="2">
        <v>1.0900000000000001</v>
      </c>
      <c r="E83">
        <v>6300</v>
      </c>
      <c r="F83" s="2">
        <v>1.0900000000000001</v>
      </c>
      <c r="G83" s="2">
        <v>0</v>
      </c>
      <c r="H83" s="2">
        <v>1.0900000000000001</v>
      </c>
      <c r="I83">
        <v>6300</v>
      </c>
      <c r="J83" s="2">
        <v>1.08</v>
      </c>
      <c r="K83" s="2">
        <v>0</v>
      </c>
      <c r="L83" s="2">
        <v>1.08</v>
      </c>
      <c r="M83">
        <v>6300</v>
      </c>
    </row>
    <row r="84" spans="1:13" x14ac:dyDescent="0.25">
      <c r="A84" t="s">
        <v>85</v>
      </c>
      <c r="B84" s="2">
        <v>23.79</v>
      </c>
      <c r="C84" s="2">
        <v>0.84</v>
      </c>
      <c r="D84" s="2">
        <v>24.64</v>
      </c>
      <c r="E84">
        <v>335244</v>
      </c>
      <c r="F84" s="2">
        <v>23.91</v>
      </c>
      <c r="G84" s="2">
        <v>0.76</v>
      </c>
      <c r="H84" s="2">
        <v>24.69</v>
      </c>
      <c r="I84">
        <v>335252</v>
      </c>
      <c r="J84" s="2">
        <v>23.68</v>
      </c>
      <c r="K84" s="2">
        <v>0.87</v>
      </c>
      <c r="L84" s="2">
        <v>24.57</v>
      </c>
      <c r="M84">
        <v>335244</v>
      </c>
    </row>
    <row r="85" spans="1:13" x14ac:dyDescent="0.25">
      <c r="A85" t="s">
        <v>86</v>
      </c>
      <c r="B85" s="2">
        <v>3.49</v>
      </c>
      <c r="C85" s="2">
        <v>0</v>
      </c>
      <c r="D85" s="2">
        <v>3.49</v>
      </c>
      <c r="E85">
        <v>15420</v>
      </c>
      <c r="F85" s="2">
        <v>3.52</v>
      </c>
      <c r="G85" s="2">
        <v>0</v>
      </c>
      <c r="H85" s="2">
        <v>3.53</v>
      </c>
      <c r="I85">
        <v>15420</v>
      </c>
      <c r="J85" s="2">
        <v>3.47</v>
      </c>
      <c r="K85" s="2">
        <v>0.01</v>
      </c>
      <c r="L85" s="2">
        <v>3.49</v>
      </c>
      <c r="M85">
        <v>15420</v>
      </c>
    </row>
    <row r="86" spans="1:13" x14ac:dyDescent="0.25">
      <c r="A86" t="s">
        <v>87</v>
      </c>
      <c r="B86" s="2">
        <v>0.02</v>
      </c>
      <c r="C86" s="2">
        <v>0</v>
      </c>
      <c r="D86" s="2">
        <v>0.02</v>
      </c>
      <c r="E86">
        <v>4452</v>
      </c>
      <c r="F86" s="2">
        <v>0.02</v>
      </c>
      <c r="G86" s="2">
        <v>0</v>
      </c>
      <c r="H86" s="2">
        <v>0.02</v>
      </c>
      <c r="I86">
        <v>4452</v>
      </c>
      <c r="J86" s="2">
        <v>0.02</v>
      </c>
      <c r="K86" s="2">
        <v>0</v>
      </c>
      <c r="L86" s="2">
        <v>0.02</v>
      </c>
      <c r="M86">
        <v>4452</v>
      </c>
    </row>
    <row r="87" spans="1:13" x14ac:dyDescent="0.25">
      <c r="A87" t="s">
        <v>88</v>
      </c>
      <c r="B87" s="2">
        <v>0.13</v>
      </c>
      <c r="C87" s="2">
        <v>0</v>
      </c>
      <c r="D87" s="2">
        <v>0.13</v>
      </c>
      <c r="E87">
        <v>4708</v>
      </c>
      <c r="F87" s="2">
        <v>0.13</v>
      </c>
      <c r="G87" s="2">
        <v>0</v>
      </c>
      <c r="H87" s="2">
        <v>0.13</v>
      </c>
      <c r="I87">
        <v>4708</v>
      </c>
      <c r="J87" s="2">
        <v>0.13</v>
      </c>
      <c r="K87" s="2">
        <v>0</v>
      </c>
      <c r="L87" s="2">
        <v>0.13</v>
      </c>
      <c r="M87">
        <v>4708</v>
      </c>
    </row>
    <row r="88" spans="1:13" x14ac:dyDescent="0.25">
      <c r="A88" t="s">
        <v>89</v>
      </c>
      <c r="B88" s="2">
        <v>0.95</v>
      </c>
      <c r="C88" s="2">
        <v>0</v>
      </c>
      <c r="D88" s="2">
        <v>0.95</v>
      </c>
      <c r="E88">
        <v>7968</v>
      </c>
      <c r="F88" s="2">
        <v>0.94</v>
      </c>
      <c r="G88" s="2">
        <v>0</v>
      </c>
      <c r="H88" s="2">
        <v>0.95</v>
      </c>
      <c r="I88">
        <v>7968</v>
      </c>
      <c r="J88" s="2">
        <v>0.95</v>
      </c>
      <c r="K88" s="2">
        <v>0</v>
      </c>
      <c r="L88" s="2">
        <v>0.96</v>
      </c>
      <c r="M88">
        <v>7968</v>
      </c>
    </row>
    <row r="89" spans="1:13" x14ac:dyDescent="0.25">
      <c r="A89" t="s">
        <v>90</v>
      </c>
      <c r="B89" s="2">
        <v>0.9</v>
      </c>
      <c r="C89" s="2">
        <v>0</v>
      </c>
      <c r="D89" s="2">
        <v>0.91</v>
      </c>
      <c r="E89">
        <v>19204</v>
      </c>
      <c r="F89" s="2">
        <v>0.9</v>
      </c>
      <c r="G89" s="2">
        <v>0</v>
      </c>
      <c r="H89" s="2">
        <v>0.9</v>
      </c>
      <c r="I89">
        <v>19204</v>
      </c>
      <c r="J89" s="2">
        <v>0.89</v>
      </c>
      <c r="K89" s="2">
        <v>0</v>
      </c>
      <c r="L89" s="2">
        <v>0.9</v>
      </c>
      <c r="M89">
        <v>19204</v>
      </c>
    </row>
    <row r="90" spans="1:13" x14ac:dyDescent="0.25">
      <c r="A90" t="s">
        <v>91</v>
      </c>
      <c r="B90" s="2">
        <v>2.35</v>
      </c>
      <c r="C90" s="2">
        <v>0.03</v>
      </c>
      <c r="D90" s="2">
        <v>2.39</v>
      </c>
      <c r="E90">
        <v>41640</v>
      </c>
      <c r="F90" s="2">
        <v>2.34</v>
      </c>
      <c r="G90" s="2">
        <v>0.04</v>
      </c>
      <c r="H90" s="2">
        <v>2.38</v>
      </c>
      <c r="I90">
        <v>41640</v>
      </c>
      <c r="J90" s="2">
        <v>2.37</v>
      </c>
      <c r="K90" s="2">
        <v>0.02</v>
      </c>
      <c r="L90" s="2">
        <v>2.4</v>
      </c>
      <c r="M90">
        <v>41640</v>
      </c>
    </row>
    <row r="91" spans="1:13" x14ac:dyDescent="0.25">
      <c r="A91" t="s">
        <v>92</v>
      </c>
      <c r="B91" s="2">
        <v>0.02</v>
      </c>
      <c r="C91" s="2">
        <v>0</v>
      </c>
      <c r="D91" s="2">
        <v>0.02</v>
      </c>
      <c r="E91">
        <v>4476</v>
      </c>
      <c r="F91" s="2">
        <v>0.02</v>
      </c>
      <c r="G91" s="2">
        <v>0</v>
      </c>
      <c r="H91" s="2">
        <v>0.02</v>
      </c>
      <c r="I91">
        <v>4476</v>
      </c>
      <c r="J91" s="2">
        <v>0.02</v>
      </c>
      <c r="K91" s="2">
        <v>0</v>
      </c>
      <c r="L91" s="2">
        <v>0.02</v>
      </c>
      <c r="M91">
        <v>4476</v>
      </c>
    </row>
    <row r="92" spans="1:13" x14ac:dyDescent="0.25">
      <c r="A92" t="s">
        <v>93</v>
      </c>
      <c r="B92" s="2">
        <v>0.02</v>
      </c>
      <c r="C92" s="2">
        <v>0</v>
      </c>
      <c r="D92" s="2">
        <v>0.03</v>
      </c>
      <c r="E92">
        <v>4480</v>
      </c>
      <c r="F92" s="2">
        <v>0.02</v>
      </c>
      <c r="G92" s="2">
        <v>0</v>
      </c>
      <c r="H92" s="2">
        <v>0.03</v>
      </c>
      <c r="I92">
        <v>4484</v>
      </c>
      <c r="J92" s="2">
        <v>0.02</v>
      </c>
      <c r="K92" s="2">
        <v>0</v>
      </c>
      <c r="L92" s="2">
        <v>0.03</v>
      </c>
      <c r="M92">
        <v>4484</v>
      </c>
    </row>
    <row r="93" spans="1:13" x14ac:dyDescent="0.25">
      <c r="A93" t="s">
        <v>94</v>
      </c>
      <c r="B93" s="2">
        <v>0.02</v>
      </c>
      <c r="C93" s="2">
        <v>0</v>
      </c>
      <c r="D93" s="2">
        <v>0.02</v>
      </c>
      <c r="E93">
        <v>4496</v>
      </c>
      <c r="F93" s="2">
        <v>0.02</v>
      </c>
      <c r="G93" s="2">
        <v>0</v>
      </c>
      <c r="H93" s="2">
        <v>0.02</v>
      </c>
      <c r="I93">
        <v>4496</v>
      </c>
      <c r="J93" s="2">
        <v>0.02</v>
      </c>
      <c r="K93" s="2">
        <v>0</v>
      </c>
      <c r="L93" s="2">
        <v>0.02</v>
      </c>
      <c r="M93">
        <v>4496</v>
      </c>
    </row>
    <row r="94" spans="1:13" x14ac:dyDescent="0.25">
      <c r="A94" t="s">
        <v>95</v>
      </c>
      <c r="B94" s="2">
        <v>0.02</v>
      </c>
      <c r="C94" s="2">
        <v>0</v>
      </c>
      <c r="D94" s="2">
        <v>0.03</v>
      </c>
      <c r="E94">
        <v>4616</v>
      </c>
      <c r="F94" s="2">
        <v>0.02</v>
      </c>
      <c r="G94" s="2">
        <v>0</v>
      </c>
      <c r="H94" s="2">
        <v>0.03</v>
      </c>
      <c r="I94">
        <v>4616</v>
      </c>
      <c r="J94" s="2">
        <v>0.03</v>
      </c>
      <c r="K94" s="2">
        <v>0</v>
      </c>
      <c r="L94" s="2">
        <v>0.03</v>
      </c>
      <c r="M94">
        <v>4616</v>
      </c>
    </row>
    <row r="95" spans="1:13" x14ac:dyDescent="0.25">
      <c r="A95" t="s">
        <v>96</v>
      </c>
      <c r="B95" s="2">
        <v>0.16</v>
      </c>
      <c r="C95" s="2">
        <v>0</v>
      </c>
      <c r="D95" s="2">
        <v>0.16</v>
      </c>
      <c r="E95">
        <v>4988</v>
      </c>
      <c r="F95" s="2">
        <v>0.17</v>
      </c>
      <c r="G95" s="2">
        <v>0</v>
      </c>
      <c r="H95" s="2">
        <v>0.17</v>
      </c>
      <c r="I95">
        <v>4988</v>
      </c>
      <c r="J95" s="2">
        <v>0.16</v>
      </c>
      <c r="K95" s="2">
        <v>0</v>
      </c>
      <c r="L95" s="2">
        <v>0.16</v>
      </c>
      <c r="M95">
        <v>4988</v>
      </c>
    </row>
    <row r="96" spans="1:13" x14ac:dyDescent="0.25">
      <c r="A96" t="s">
        <v>97</v>
      </c>
      <c r="B96" s="2">
        <v>0.02</v>
      </c>
      <c r="C96" s="2">
        <v>0</v>
      </c>
      <c r="D96" s="2">
        <v>0.02</v>
      </c>
      <c r="E96">
        <v>4452</v>
      </c>
      <c r="F96" s="2">
        <v>0.02</v>
      </c>
      <c r="G96" s="2">
        <v>0</v>
      </c>
      <c r="H96" s="2">
        <v>0.02</v>
      </c>
      <c r="I96">
        <v>4452</v>
      </c>
      <c r="J96" s="2">
        <v>0.02</v>
      </c>
      <c r="K96" s="2">
        <v>0</v>
      </c>
      <c r="L96" s="2">
        <v>0.02</v>
      </c>
      <c r="M96">
        <v>4452</v>
      </c>
    </row>
    <row r="97" spans="1:13" x14ac:dyDescent="0.25">
      <c r="A97" t="s">
        <v>98</v>
      </c>
      <c r="B97" s="2">
        <v>0.02</v>
      </c>
      <c r="C97" s="2">
        <v>0</v>
      </c>
      <c r="D97" s="2">
        <v>0.02</v>
      </c>
      <c r="E97">
        <v>4452</v>
      </c>
      <c r="F97" s="2">
        <v>0.02</v>
      </c>
      <c r="G97" s="2">
        <v>0</v>
      </c>
      <c r="H97" s="2">
        <v>0.02</v>
      </c>
      <c r="I97">
        <v>4452</v>
      </c>
      <c r="J97" s="2">
        <v>0.02</v>
      </c>
      <c r="K97" s="2">
        <v>0</v>
      </c>
      <c r="L97" s="2">
        <v>0.02</v>
      </c>
      <c r="M97">
        <v>4452</v>
      </c>
    </row>
    <row r="98" spans="1:13" x14ac:dyDescent="0.25">
      <c r="A98" t="s">
        <v>99</v>
      </c>
      <c r="B98" s="2">
        <v>0.26</v>
      </c>
      <c r="C98" s="2">
        <v>0</v>
      </c>
      <c r="D98" s="2">
        <v>0.26</v>
      </c>
      <c r="E98">
        <v>6376</v>
      </c>
      <c r="F98" s="2">
        <v>0.26</v>
      </c>
      <c r="G98" s="2">
        <v>0</v>
      </c>
      <c r="H98" s="2">
        <v>0.26</v>
      </c>
      <c r="I98">
        <v>6376</v>
      </c>
      <c r="J98" s="2">
        <v>0.25</v>
      </c>
      <c r="K98" s="2">
        <v>0</v>
      </c>
      <c r="L98" s="2">
        <v>0.26</v>
      </c>
      <c r="M98">
        <v>6376</v>
      </c>
    </row>
    <row r="99" spans="1:13" x14ac:dyDescent="0.25">
      <c r="A99" t="s">
        <v>100</v>
      </c>
      <c r="B99" s="2">
        <v>0.02</v>
      </c>
      <c r="C99" s="2">
        <v>0</v>
      </c>
      <c r="D99" s="2">
        <v>0.02</v>
      </c>
      <c r="E99">
        <v>4528</v>
      </c>
      <c r="F99" s="2">
        <v>0.02</v>
      </c>
      <c r="G99" s="2">
        <v>0</v>
      </c>
      <c r="H99" s="2">
        <v>0.02</v>
      </c>
      <c r="I99">
        <v>4528</v>
      </c>
      <c r="J99" s="2">
        <v>0.02</v>
      </c>
      <c r="K99" s="2">
        <v>0</v>
      </c>
      <c r="L99" s="2">
        <v>0.02</v>
      </c>
      <c r="M99">
        <v>4528</v>
      </c>
    </row>
    <row r="100" spans="1:13" x14ac:dyDescent="0.25">
      <c r="A100" t="s">
        <v>101</v>
      </c>
      <c r="B100" s="2">
        <v>1.87</v>
      </c>
      <c r="C100" s="2">
        <v>0.01</v>
      </c>
      <c r="D100" s="2">
        <v>1.88</v>
      </c>
      <c r="E100">
        <v>12400</v>
      </c>
      <c r="F100" s="2">
        <v>1.88</v>
      </c>
      <c r="G100" s="2">
        <v>0</v>
      </c>
      <c r="H100" s="2">
        <v>1.89</v>
      </c>
      <c r="I100">
        <v>12400</v>
      </c>
      <c r="J100" s="2">
        <v>1.89</v>
      </c>
      <c r="K100" s="2">
        <v>0</v>
      </c>
      <c r="L100" s="2">
        <v>1.9</v>
      </c>
      <c r="M100">
        <v>12400</v>
      </c>
    </row>
    <row r="101" spans="1:13" x14ac:dyDescent="0.25">
      <c r="A101" t="s">
        <v>102</v>
      </c>
      <c r="B101" s="2">
        <v>0.02</v>
      </c>
      <c r="C101" s="2">
        <v>0</v>
      </c>
      <c r="D101" s="2">
        <v>0.02</v>
      </c>
      <c r="E101">
        <v>4452</v>
      </c>
      <c r="F101" s="2">
        <v>0.02</v>
      </c>
      <c r="G101" s="2">
        <v>0</v>
      </c>
      <c r="H101" s="2">
        <v>0.02</v>
      </c>
      <c r="I101">
        <v>4452</v>
      </c>
      <c r="J101" s="2">
        <v>0.02</v>
      </c>
      <c r="K101" s="2">
        <v>0</v>
      </c>
      <c r="L101" s="2">
        <v>0.02</v>
      </c>
      <c r="M101">
        <v>4452</v>
      </c>
    </row>
    <row r="102" spans="1:13" x14ac:dyDescent="0.25">
      <c r="A102" t="s">
        <v>103</v>
      </c>
      <c r="B102" s="2">
        <v>1.2</v>
      </c>
      <c r="C102" s="2">
        <v>0</v>
      </c>
      <c r="D102" s="2">
        <v>1.2</v>
      </c>
      <c r="E102">
        <v>7548</v>
      </c>
      <c r="F102" s="2">
        <v>1.19</v>
      </c>
      <c r="G102" s="2">
        <v>0</v>
      </c>
      <c r="H102" s="2">
        <v>1.2</v>
      </c>
      <c r="I102">
        <v>7548</v>
      </c>
      <c r="J102" s="2">
        <v>1.21</v>
      </c>
      <c r="K102" s="2">
        <v>0</v>
      </c>
      <c r="L102" s="2">
        <v>1.21</v>
      </c>
      <c r="M102">
        <v>7548</v>
      </c>
    </row>
    <row r="103" spans="1:13" x14ac:dyDescent="0.25">
      <c r="A103" t="s">
        <v>104</v>
      </c>
      <c r="B103" s="2">
        <v>1.0900000000000001</v>
      </c>
      <c r="C103" s="2">
        <v>0</v>
      </c>
      <c r="D103" s="2">
        <v>1.0900000000000001</v>
      </c>
      <c r="E103">
        <v>8100</v>
      </c>
      <c r="F103" s="2">
        <v>1.0900000000000001</v>
      </c>
      <c r="G103" s="2">
        <v>0</v>
      </c>
      <c r="H103" s="2">
        <v>1.1000000000000001</v>
      </c>
      <c r="I103">
        <v>8100</v>
      </c>
      <c r="J103" s="2">
        <v>1.0900000000000001</v>
      </c>
      <c r="K103" s="2">
        <v>0</v>
      </c>
      <c r="L103" s="2">
        <v>1.1000000000000001</v>
      </c>
      <c r="M103">
        <v>8100</v>
      </c>
    </row>
    <row r="104" spans="1:13" x14ac:dyDescent="0.25">
      <c r="A104" t="s">
        <v>105</v>
      </c>
      <c r="B104" s="2">
        <v>0.02</v>
      </c>
      <c r="C104" s="2">
        <v>0</v>
      </c>
      <c r="D104" s="2">
        <v>0.02</v>
      </c>
      <c r="E104">
        <v>4468</v>
      </c>
      <c r="F104" s="2">
        <v>0.02</v>
      </c>
      <c r="G104" s="2">
        <v>0</v>
      </c>
      <c r="H104" s="2">
        <v>0.02</v>
      </c>
      <c r="I104">
        <v>4468</v>
      </c>
      <c r="J104" s="2">
        <v>0.02</v>
      </c>
      <c r="K104" s="2">
        <v>0</v>
      </c>
      <c r="L104" s="2">
        <v>0.02</v>
      </c>
      <c r="M104">
        <v>4468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CA880-14F4-4CE0-8265-C8F8900AE17A}">
  <sheetPr codeName="Sheet15"/>
  <dimension ref="A1:M101"/>
  <sheetViews>
    <sheetView workbookViewId="0">
      <selection activeCell="A2" sqref="A2:A101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5</v>
      </c>
      <c r="B2" s="2">
        <v>0.74</v>
      </c>
      <c r="C2" s="2">
        <v>0.01</v>
      </c>
      <c r="D2" s="2">
        <v>0.76</v>
      </c>
      <c r="E2">
        <v>23904</v>
      </c>
      <c r="F2" s="2">
        <v>0.72</v>
      </c>
      <c r="G2" s="2">
        <v>0.02</v>
      </c>
      <c r="H2" s="2">
        <v>0.75</v>
      </c>
      <c r="I2">
        <v>23904</v>
      </c>
      <c r="J2" s="2">
        <v>0.74</v>
      </c>
      <c r="K2" s="2">
        <v>0.01</v>
      </c>
      <c r="L2" s="2">
        <v>0.76</v>
      </c>
      <c r="M2">
        <v>23904</v>
      </c>
    </row>
    <row r="3" spans="1:13" x14ac:dyDescent="0.25">
      <c r="A3" t="s">
        <v>6</v>
      </c>
      <c r="B3" s="2">
        <v>0.72</v>
      </c>
      <c r="C3" s="2">
        <v>0</v>
      </c>
      <c r="D3" s="2">
        <v>0.73</v>
      </c>
      <c r="E3">
        <v>8516</v>
      </c>
      <c r="F3" s="2">
        <v>0.73</v>
      </c>
      <c r="G3" s="2">
        <v>0</v>
      </c>
      <c r="H3" s="2">
        <v>0.74</v>
      </c>
      <c r="I3">
        <v>8516</v>
      </c>
      <c r="J3" s="2">
        <v>0.73</v>
      </c>
      <c r="K3" s="2">
        <v>0</v>
      </c>
      <c r="L3" s="2">
        <v>0.74</v>
      </c>
      <c r="M3">
        <v>8516</v>
      </c>
    </row>
    <row r="4" spans="1:13" x14ac:dyDescent="0.25">
      <c r="A4" t="s">
        <v>7</v>
      </c>
      <c r="B4" s="2">
        <v>0.03</v>
      </c>
      <c r="C4" s="2">
        <v>0</v>
      </c>
      <c r="D4" s="2">
        <v>0.04</v>
      </c>
      <c r="E4">
        <v>5536</v>
      </c>
      <c r="F4" s="2">
        <v>0.03</v>
      </c>
      <c r="G4" s="2">
        <v>0</v>
      </c>
      <c r="H4" s="2">
        <v>0.04</v>
      </c>
      <c r="I4">
        <v>5536</v>
      </c>
      <c r="J4" s="2">
        <v>0.04</v>
      </c>
      <c r="K4" s="2">
        <v>0</v>
      </c>
      <c r="L4" s="2">
        <v>0.04</v>
      </c>
      <c r="M4">
        <v>5536</v>
      </c>
    </row>
    <row r="5" spans="1:13" x14ac:dyDescent="0.25">
      <c r="A5" t="s">
        <v>8</v>
      </c>
      <c r="B5" s="2">
        <v>0.7</v>
      </c>
      <c r="C5" s="2">
        <v>0.01</v>
      </c>
      <c r="D5" s="2">
        <v>0.72</v>
      </c>
      <c r="E5">
        <v>12920</v>
      </c>
      <c r="F5" s="2">
        <v>0.7</v>
      </c>
      <c r="G5" s="2">
        <v>0.01</v>
      </c>
      <c r="H5" s="2">
        <v>0.72</v>
      </c>
      <c r="I5">
        <v>12920</v>
      </c>
      <c r="J5" s="2">
        <v>0.7</v>
      </c>
      <c r="K5" s="2">
        <v>0.01</v>
      </c>
      <c r="L5" s="2">
        <v>0.72</v>
      </c>
      <c r="M5">
        <v>12920</v>
      </c>
    </row>
    <row r="6" spans="1:13" x14ac:dyDescent="0.25">
      <c r="A6" t="s">
        <v>9</v>
      </c>
      <c r="B6" s="2">
        <v>0.04</v>
      </c>
      <c r="C6" s="2">
        <v>0</v>
      </c>
      <c r="D6" s="2">
        <v>0.05</v>
      </c>
      <c r="E6">
        <v>5628</v>
      </c>
      <c r="F6" s="2">
        <v>0.04</v>
      </c>
      <c r="G6" s="2">
        <v>0</v>
      </c>
      <c r="H6" s="2">
        <v>0.04</v>
      </c>
      <c r="I6">
        <v>5628</v>
      </c>
      <c r="J6" s="2">
        <v>0.04</v>
      </c>
      <c r="K6" s="2">
        <v>0</v>
      </c>
      <c r="L6" s="2">
        <v>0.04</v>
      </c>
      <c r="M6">
        <v>5628</v>
      </c>
    </row>
    <row r="7" spans="1:13" x14ac:dyDescent="0.25">
      <c r="A7" t="s">
        <v>10</v>
      </c>
      <c r="B7" s="2">
        <v>0.35</v>
      </c>
      <c r="C7" s="2">
        <v>0</v>
      </c>
      <c r="D7" s="2">
        <v>0.35</v>
      </c>
      <c r="E7">
        <v>7192</v>
      </c>
      <c r="F7" s="2">
        <v>0.34</v>
      </c>
      <c r="G7" s="2">
        <v>0</v>
      </c>
      <c r="H7" s="2">
        <v>0.35</v>
      </c>
      <c r="I7">
        <v>7192</v>
      </c>
      <c r="J7" s="2">
        <v>0.37</v>
      </c>
      <c r="K7" s="2">
        <v>0</v>
      </c>
      <c r="L7" s="2">
        <v>0.37</v>
      </c>
      <c r="M7">
        <v>7192</v>
      </c>
    </row>
    <row r="8" spans="1:13" x14ac:dyDescent="0.25">
      <c r="A8" t="s">
        <v>11</v>
      </c>
      <c r="B8" s="2">
        <v>1.9</v>
      </c>
      <c r="C8" s="2">
        <v>0.03</v>
      </c>
      <c r="D8" s="2">
        <v>1.93</v>
      </c>
      <c r="E8">
        <v>12028</v>
      </c>
      <c r="F8" s="2">
        <v>1.87</v>
      </c>
      <c r="G8" s="2">
        <v>0.02</v>
      </c>
      <c r="H8" s="2">
        <v>1.9</v>
      </c>
      <c r="I8">
        <v>12028</v>
      </c>
      <c r="J8" s="2">
        <v>1.86</v>
      </c>
      <c r="K8" s="2">
        <v>0.04</v>
      </c>
      <c r="L8" s="2">
        <v>1.91</v>
      </c>
      <c r="M8">
        <v>12028</v>
      </c>
    </row>
    <row r="9" spans="1:13" x14ac:dyDescent="0.25">
      <c r="A9" t="s">
        <v>12</v>
      </c>
      <c r="B9" s="2">
        <v>2.46</v>
      </c>
      <c r="C9" s="2">
        <v>0.06</v>
      </c>
      <c r="D9" s="2">
        <v>2.5299999999999998</v>
      </c>
      <c r="E9">
        <v>12900</v>
      </c>
      <c r="F9" s="2">
        <v>2.46</v>
      </c>
      <c r="G9" s="2">
        <v>0.05</v>
      </c>
      <c r="H9" s="2">
        <v>2.52</v>
      </c>
      <c r="I9">
        <v>12900</v>
      </c>
      <c r="J9" s="2">
        <v>2.46</v>
      </c>
      <c r="K9" s="2">
        <v>0.05</v>
      </c>
      <c r="L9" s="2">
        <v>2.52</v>
      </c>
      <c r="M9">
        <v>12900</v>
      </c>
    </row>
    <row r="10" spans="1:13" x14ac:dyDescent="0.25">
      <c r="A10" t="s">
        <v>13</v>
      </c>
      <c r="B10" s="2">
        <v>1.98</v>
      </c>
      <c r="C10" s="2">
        <v>7.0000000000000007E-2</v>
      </c>
      <c r="D10" s="2">
        <v>2.0499999999999998</v>
      </c>
      <c r="E10">
        <v>14128</v>
      </c>
      <c r="F10" s="2">
        <v>2.0099999999999998</v>
      </c>
      <c r="G10" s="2">
        <v>0.04</v>
      </c>
      <c r="H10" s="2">
        <v>2.06</v>
      </c>
      <c r="I10">
        <v>14128</v>
      </c>
      <c r="J10" s="2">
        <v>2.0499999999999998</v>
      </c>
      <c r="K10" s="2">
        <v>0.03</v>
      </c>
      <c r="L10" s="2">
        <v>2.08</v>
      </c>
      <c r="M10">
        <v>14128</v>
      </c>
    </row>
    <row r="11" spans="1:13" x14ac:dyDescent="0.25">
      <c r="A11" t="s">
        <v>14</v>
      </c>
      <c r="B11" s="2">
        <v>2.0299999999999998</v>
      </c>
      <c r="C11" s="2">
        <v>0.04</v>
      </c>
      <c r="D11" s="2">
        <v>2.08</v>
      </c>
      <c r="E11">
        <v>14136</v>
      </c>
      <c r="F11" s="2">
        <v>2.04</v>
      </c>
      <c r="G11" s="2">
        <v>0.03</v>
      </c>
      <c r="H11" s="2">
        <v>2.08</v>
      </c>
      <c r="I11">
        <v>14136</v>
      </c>
      <c r="J11" s="2">
        <v>2.02</v>
      </c>
      <c r="K11" s="2">
        <v>0.06</v>
      </c>
      <c r="L11" s="2">
        <v>2.08</v>
      </c>
      <c r="M11">
        <v>14136</v>
      </c>
    </row>
    <row r="12" spans="1:13" x14ac:dyDescent="0.25">
      <c r="A12" t="s">
        <v>15</v>
      </c>
      <c r="B12" s="2">
        <v>0.04</v>
      </c>
      <c r="C12" s="2">
        <v>0</v>
      </c>
      <c r="D12" s="2">
        <v>0.04</v>
      </c>
      <c r="E12">
        <v>5536</v>
      </c>
      <c r="F12" s="2">
        <v>0.04</v>
      </c>
      <c r="G12" s="2">
        <v>0</v>
      </c>
      <c r="H12" s="2">
        <v>0.04</v>
      </c>
      <c r="I12">
        <v>5536</v>
      </c>
      <c r="J12" s="2">
        <v>0.04</v>
      </c>
      <c r="K12" s="2">
        <v>0</v>
      </c>
      <c r="L12" s="2">
        <v>0.04</v>
      </c>
      <c r="M12">
        <v>5536</v>
      </c>
    </row>
    <row r="13" spans="1:13" x14ac:dyDescent="0.25">
      <c r="A13" t="s">
        <v>16</v>
      </c>
      <c r="B13" s="2">
        <v>0.03</v>
      </c>
      <c r="C13" s="2">
        <v>0</v>
      </c>
      <c r="D13" s="2">
        <v>0.04</v>
      </c>
      <c r="E13">
        <v>5536</v>
      </c>
      <c r="F13" s="2">
        <v>0.03</v>
      </c>
      <c r="G13" s="2">
        <v>0</v>
      </c>
      <c r="H13" s="2">
        <v>0.04</v>
      </c>
      <c r="I13">
        <v>5536</v>
      </c>
      <c r="J13" s="2">
        <v>0.04</v>
      </c>
      <c r="K13" s="2">
        <v>0</v>
      </c>
      <c r="L13" s="2">
        <v>0.04</v>
      </c>
      <c r="M13">
        <v>5536</v>
      </c>
    </row>
    <row r="14" spans="1:13" x14ac:dyDescent="0.25">
      <c r="A14" t="s">
        <v>17</v>
      </c>
      <c r="B14" s="2">
        <v>0.03</v>
      </c>
      <c r="C14" s="2">
        <v>0</v>
      </c>
      <c r="D14" s="2">
        <v>0.04</v>
      </c>
      <c r="E14">
        <v>5536</v>
      </c>
      <c r="F14" s="2">
        <v>0.03</v>
      </c>
      <c r="G14" s="2">
        <v>0</v>
      </c>
      <c r="H14" s="2">
        <v>0.04</v>
      </c>
      <c r="I14">
        <v>5536</v>
      </c>
      <c r="J14" s="2">
        <v>0.04</v>
      </c>
      <c r="K14" s="2">
        <v>0</v>
      </c>
      <c r="L14" s="2">
        <v>0.04</v>
      </c>
      <c r="M14">
        <v>5536</v>
      </c>
    </row>
    <row r="15" spans="1:13" x14ac:dyDescent="0.25">
      <c r="A15" t="s">
        <v>18</v>
      </c>
      <c r="B15" s="2">
        <v>0.27</v>
      </c>
      <c r="C15" s="2">
        <v>0.02</v>
      </c>
      <c r="D15" s="2">
        <v>0.28999999999999998</v>
      </c>
      <c r="E15">
        <v>25984</v>
      </c>
      <c r="F15" s="2">
        <v>0.27</v>
      </c>
      <c r="G15" s="2">
        <v>0.01</v>
      </c>
      <c r="H15" s="2">
        <v>0.28999999999999998</v>
      </c>
      <c r="I15">
        <v>25984</v>
      </c>
      <c r="J15" s="2">
        <v>0.26</v>
      </c>
      <c r="K15" s="2">
        <v>0.02</v>
      </c>
      <c r="L15" s="2">
        <v>0.28999999999999998</v>
      </c>
      <c r="M15">
        <v>25984</v>
      </c>
    </row>
    <row r="16" spans="1:13" x14ac:dyDescent="0.25">
      <c r="A16" t="s">
        <v>19</v>
      </c>
      <c r="B16" s="2">
        <v>2.33</v>
      </c>
      <c r="C16" s="2">
        <v>0.05</v>
      </c>
      <c r="D16" s="2">
        <v>2.39</v>
      </c>
      <c r="E16">
        <v>12812</v>
      </c>
      <c r="F16" s="2">
        <v>2.31</v>
      </c>
      <c r="G16" s="2">
        <v>0.06</v>
      </c>
      <c r="H16" s="2">
        <v>2.38</v>
      </c>
      <c r="I16">
        <v>12812</v>
      </c>
      <c r="J16" s="2">
        <v>2.34</v>
      </c>
      <c r="K16" s="2">
        <v>0.03</v>
      </c>
      <c r="L16" s="2">
        <v>2.38</v>
      </c>
      <c r="M16">
        <v>12812</v>
      </c>
    </row>
    <row r="17" spans="1:13" x14ac:dyDescent="0.25">
      <c r="A17" t="s">
        <v>20</v>
      </c>
      <c r="B17" s="2">
        <v>0.04</v>
      </c>
      <c r="C17" s="2">
        <v>0</v>
      </c>
      <c r="D17" s="2">
        <v>0.04</v>
      </c>
      <c r="E17">
        <v>5536</v>
      </c>
      <c r="F17" s="2">
        <v>0.04</v>
      </c>
      <c r="G17" s="2">
        <v>0</v>
      </c>
      <c r="H17" s="2">
        <v>0.04</v>
      </c>
      <c r="I17">
        <v>5536</v>
      </c>
      <c r="J17" s="2">
        <v>0.04</v>
      </c>
      <c r="K17" s="2">
        <v>0</v>
      </c>
      <c r="L17" s="2">
        <v>0.04</v>
      </c>
      <c r="M17">
        <v>5536</v>
      </c>
    </row>
    <row r="18" spans="1:13" x14ac:dyDescent="0.25">
      <c r="A18" t="s">
        <v>21</v>
      </c>
      <c r="B18" s="2">
        <v>0.06</v>
      </c>
      <c r="C18" s="2">
        <v>0</v>
      </c>
      <c r="D18" s="2">
        <v>0.06</v>
      </c>
      <c r="E18">
        <v>5724</v>
      </c>
      <c r="F18" s="2">
        <v>0.06</v>
      </c>
      <c r="G18" s="2">
        <v>0</v>
      </c>
      <c r="H18" s="2">
        <v>7.0000000000000007E-2</v>
      </c>
      <c r="I18">
        <v>5724</v>
      </c>
      <c r="J18" s="2">
        <v>0.06</v>
      </c>
      <c r="K18" s="2">
        <v>0</v>
      </c>
      <c r="L18" s="2">
        <v>7.0000000000000007E-2</v>
      </c>
      <c r="M18">
        <v>5724</v>
      </c>
    </row>
    <row r="19" spans="1:13" x14ac:dyDescent="0.25">
      <c r="A19" t="s">
        <v>22</v>
      </c>
      <c r="B19" s="2">
        <v>1.96</v>
      </c>
      <c r="C19" s="2">
        <v>0.06</v>
      </c>
      <c r="D19" s="2">
        <v>2.0299999999999998</v>
      </c>
      <c r="E19">
        <v>10996</v>
      </c>
      <c r="F19" s="2">
        <v>1.98</v>
      </c>
      <c r="G19" s="2">
        <v>0.04</v>
      </c>
      <c r="H19" s="2">
        <v>2.0299999999999998</v>
      </c>
      <c r="I19">
        <v>10996</v>
      </c>
      <c r="J19" s="2">
        <v>1.95</v>
      </c>
      <c r="K19" s="2">
        <v>0.06</v>
      </c>
      <c r="L19" s="2">
        <v>2.02</v>
      </c>
      <c r="M19">
        <v>10996</v>
      </c>
    </row>
    <row r="20" spans="1:13" x14ac:dyDescent="0.25">
      <c r="A20" t="s">
        <v>23</v>
      </c>
      <c r="B20" s="2">
        <v>0.06</v>
      </c>
      <c r="C20" s="2">
        <v>0</v>
      </c>
      <c r="D20" s="2">
        <v>0.06</v>
      </c>
      <c r="E20">
        <v>5824</v>
      </c>
      <c r="F20" s="2">
        <v>0.06</v>
      </c>
      <c r="G20" s="2">
        <v>0</v>
      </c>
      <c r="H20" s="2">
        <v>0.06</v>
      </c>
      <c r="I20">
        <v>5824</v>
      </c>
      <c r="J20" s="2">
        <v>0.06</v>
      </c>
      <c r="K20" s="2">
        <v>0</v>
      </c>
      <c r="L20" s="2">
        <v>0.06</v>
      </c>
      <c r="M20">
        <v>5824</v>
      </c>
    </row>
    <row r="21" spans="1:13" x14ac:dyDescent="0.25">
      <c r="A21" t="s">
        <v>24</v>
      </c>
      <c r="B21" s="2">
        <v>0.06</v>
      </c>
      <c r="C21" s="2">
        <v>0</v>
      </c>
      <c r="D21" s="2">
        <v>0.06</v>
      </c>
      <c r="E21">
        <v>5772</v>
      </c>
      <c r="F21" s="2">
        <v>0.06</v>
      </c>
      <c r="G21" s="2">
        <v>0</v>
      </c>
      <c r="H21" s="2">
        <v>7.0000000000000007E-2</v>
      </c>
      <c r="I21">
        <v>5772</v>
      </c>
      <c r="J21" s="2">
        <v>0.06</v>
      </c>
      <c r="K21" s="2">
        <v>0</v>
      </c>
      <c r="L21" s="2">
        <v>7.0000000000000007E-2</v>
      </c>
      <c r="M21">
        <v>5772</v>
      </c>
    </row>
    <row r="22" spans="1:13" x14ac:dyDescent="0.25">
      <c r="A22" t="s">
        <v>25</v>
      </c>
      <c r="B22" s="2">
        <v>2.46</v>
      </c>
      <c r="C22" s="2">
        <v>0.04</v>
      </c>
      <c r="D22" s="2">
        <v>2.5099999999999998</v>
      </c>
      <c r="E22">
        <v>14404</v>
      </c>
      <c r="F22" s="2">
        <v>2.44</v>
      </c>
      <c r="G22" s="2">
        <v>0.05</v>
      </c>
      <c r="H22" s="2">
        <v>2.5</v>
      </c>
      <c r="I22">
        <v>14404</v>
      </c>
      <c r="J22" s="2">
        <v>2.4900000000000002</v>
      </c>
      <c r="K22" s="2">
        <v>7.0000000000000007E-2</v>
      </c>
      <c r="L22" s="2">
        <v>2.57</v>
      </c>
      <c r="M22">
        <v>14404</v>
      </c>
    </row>
    <row r="23" spans="1:13" x14ac:dyDescent="0.25">
      <c r="A23" t="s">
        <v>27</v>
      </c>
      <c r="B23" s="2">
        <v>0.59</v>
      </c>
      <c r="C23" s="2">
        <v>0.01</v>
      </c>
      <c r="D23" s="2">
        <v>0.61</v>
      </c>
      <c r="E23">
        <v>13248</v>
      </c>
      <c r="F23" s="2">
        <v>0.6</v>
      </c>
      <c r="G23" s="2">
        <v>0</v>
      </c>
      <c r="H23" s="2">
        <v>0.61</v>
      </c>
      <c r="I23">
        <v>13248</v>
      </c>
      <c r="J23" s="2">
        <v>0.64</v>
      </c>
      <c r="K23" s="2">
        <v>0.01</v>
      </c>
      <c r="L23" s="2">
        <v>0.66</v>
      </c>
      <c r="M23">
        <v>13248</v>
      </c>
    </row>
    <row r="24" spans="1:13" x14ac:dyDescent="0.25">
      <c r="A24" t="s">
        <v>28</v>
      </c>
      <c r="B24" s="2">
        <v>1.8</v>
      </c>
      <c r="C24" s="2">
        <v>0.03</v>
      </c>
      <c r="D24" s="2">
        <v>1.83</v>
      </c>
      <c r="E24">
        <v>11032</v>
      </c>
      <c r="F24" s="2">
        <v>1.75</v>
      </c>
      <c r="G24" s="2">
        <v>0.08</v>
      </c>
      <c r="H24" s="2">
        <v>1.83</v>
      </c>
      <c r="I24">
        <v>11032</v>
      </c>
      <c r="J24" s="2">
        <v>1.8</v>
      </c>
      <c r="K24" s="2">
        <v>0.03</v>
      </c>
      <c r="L24" s="2">
        <v>1.83</v>
      </c>
      <c r="M24">
        <v>11032</v>
      </c>
    </row>
    <row r="25" spans="1:13" x14ac:dyDescent="0.25">
      <c r="A25" t="s">
        <v>29</v>
      </c>
      <c r="B25" s="2">
        <v>1.56</v>
      </c>
      <c r="C25" s="2">
        <v>0.02</v>
      </c>
      <c r="D25" s="2">
        <v>1.59</v>
      </c>
      <c r="E25">
        <v>16316</v>
      </c>
      <c r="F25" s="2">
        <v>1.55</v>
      </c>
      <c r="G25" s="2">
        <v>0.02</v>
      </c>
      <c r="H25" s="2">
        <v>1.58</v>
      </c>
      <c r="I25">
        <v>16316</v>
      </c>
      <c r="J25" s="2">
        <v>1.55</v>
      </c>
      <c r="K25" s="2">
        <v>0.02</v>
      </c>
      <c r="L25" s="2">
        <v>1.58</v>
      </c>
      <c r="M25">
        <v>16316</v>
      </c>
    </row>
    <row r="26" spans="1:13" x14ac:dyDescent="0.25">
      <c r="A26" t="s">
        <v>30</v>
      </c>
      <c r="B26" s="2">
        <v>0.04</v>
      </c>
      <c r="C26" s="2">
        <v>0</v>
      </c>
      <c r="D26" s="2">
        <v>0.04</v>
      </c>
      <c r="E26">
        <v>5536</v>
      </c>
      <c r="F26" s="2">
        <v>0.04</v>
      </c>
      <c r="G26" s="2">
        <v>0</v>
      </c>
      <c r="H26" s="2">
        <v>0.04</v>
      </c>
      <c r="I26">
        <v>5536</v>
      </c>
      <c r="J26" s="2">
        <v>0.04</v>
      </c>
      <c r="K26" s="2">
        <v>0</v>
      </c>
      <c r="L26" s="2">
        <v>0.04</v>
      </c>
      <c r="M26">
        <v>5536</v>
      </c>
    </row>
    <row r="27" spans="1:13" x14ac:dyDescent="0.25">
      <c r="A27" t="s">
        <v>31</v>
      </c>
      <c r="B27" s="2">
        <v>0.04</v>
      </c>
      <c r="C27" s="2">
        <v>0</v>
      </c>
      <c r="D27" s="2">
        <v>0.05</v>
      </c>
      <c r="E27">
        <v>5536</v>
      </c>
      <c r="F27" s="2">
        <v>0.04</v>
      </c>
      <c r="G27" s="2">
        <v>0</v>
      </c>
      <c r="H27" s="2">
        <v>0.05</v>
      </c>
      <c r="I27">
        <v>5536</v>
      </c>
      <c r="J27" s="2">
        <v>0.05</v>
      </c>
      <c r="K27" s="2">
        <v>0</v>
      </c>
      <c r="L27" s="2">
        <v>0.05</v>
      </c>
      <c r="M27">
        <v>5536</v>
      </c>
    </row>
    <row r="28" spans="1:13" x14ac:dyDescent="0.25">
      <c r="A28" t="s">
        <v>32</v>
      </c>
      <c r="B28" s="2">
        <v>0.04</v>
      </c>
      <c r="C28" s="2">
        <v>0</v>
      </c>
      <c r="D28" s="2">
        <v>0.05</v>
      </c>
      <c r="E28">
        <v>5564</v>
      </c>
      <c r="F28" s="2">
        <v>0.04</v>
      </c>
      <c r="G28" s="2">
        <v>0</v>
      </c>
      <c r="H28" s="2">
        <v>0.05</v>
      </c>
      <c r="I28">
        <v>5564</v>
      </c>
      <c r="J28" s="2">
        <v>0.04</v>
      </c>
      <c r="K28" s="2">
        <v>0</v>
      </c>
      <c r="L28" s="2">
        <v>0.05</v>
      </c>
      <c r="M28">
        <v>5564</v>
      </c>
    </row>
    <row r="29" spans="1:13" x14ac:dyDescent="0.25">
      <c r="A29" t="s">
        <v>33</v>
      </c>
      <c r="B29" s="2">
        <v>0.04</v>
      </c>
      <c r="C29" s="2">
        <v>0</v>
      </c>
      <c r="D29" s="2">
        <v>0.04</v>
      </c>
      <c r="E29">
        <v>5536</v>
      </c>
      <c r="F29" s="2">
        <v>0.03</v>
      </c>
      <c r="G29" s="2">
        <v>0</v>
      </c>
      <c r="H29" s="2">
        <v>0.04</v>
      </c>
      <c r="I29">
        <v>5536</v>
      </c>
      <c r="J29" s="2">
        <v>0.04</v>
      </c>
      <c r="K29" s="2">
        <v>0</v>
      </c>
      <c r="L29" s="2">
        <v>0.04</v>
      </c>
      <c r="M29">
        <v>5536</v>
      </c>
    </row>
    <row r="30" spans="1:13" x14ac:dyDescent="0.25">
      <c r="A30" t="s">
        <v>34</v>
      </c>
      <c r="B30" s="2">
        <v>0.87</v>
      </c>
      <c r="C30" s="2">
        <v>0.02</v>
      </c>
      <c r="D30" s="2">
        <v>0.9</v>
      </c>
      <c r="E30">
        <v>33568</v>
      </c>
      <c r="F30" s="2">
        <v>0.86</v>
      </c>
      <c r="G30" s="2">
        <v>0.03</v>
      </c>
      <c r="H30" s="2">
        <v>0.9</v>
      </c>
      <c r="I30">
        <v>33568</v>
      </c>
      <c r="J30" s="2">
        <v>0.9</v>
      </c>
      <c r="K30" s="2">
        <v>0.02</v>
      </c>
      <c r="L30" s="2">
        <v>0.92</v>
      </c>
      <c r="M30">
        <v>33568</v>
      </c>
    </row>
    <row r="31" spans="1:13" x14ac:dyDescent="0.25">
      <c r="A31" t="s">
        <v>35</v>
      </c>
      <c r="B31" s="2">
        <v>0.85</v>
      </c>
      <c r="C31" s="2">
        <v>0</v>
      </c>
      <c r="D31" s="2">
        <v>0.86</v>
      </c>
      <c r="E31">
        <v>9072</v>
      </c>
      <c r="F31" s="2">
        <v>0.85</v>
      </c>
      <c r="G31" s="2">
        <v>0</v>
      </c>
      <c r="H31" s="2">
        <v>0.86</v>
      </c>
      <c r="I31">
        <v>9072</v>
      </c>
      <c r="J31" s="2">
        <v>0.84</v>
      </c>
      <c r="K31" s="2">
        <v>0</v>
      </c>
      <c r="L31" s="2">
        <v>0.85</v>
      </c>
      <c r="M31">
        <v>9072</v>
      </c>
    </row>
    <row r="32" spans="1:13" x14ac:dyDescent="0.25">
      <c r="A32" t="s">
        <v>36</v>
      </c>
      <c r="B32" s="2">
        <v>0.37</v>
      </c>
      <c r="C32" s="2">
        <v>0.01</v>
      </c>
      <c r="D32" s="2">
        <v>0.39</v>
      </c>
      <c r="E32">
        <v>27924</v>
      </c>
      <c r="F32" s="2">
        <v>0.36</v>
      </c>
      <c r="G32" s="2">
        <v>0.01</v>
      </c>
      <c r="H32" s="2">
        <v>0.38</v>
      </c>
      <c r="I32">
        <v>27924</v>
      </c>
      <c r="J32" s="2">
        <v>0.36</v>
      </c>
      <c r="K32" s="2">
        <v>0.01</v>
      </c>
      <c r="L32" s="2">
        <v>0.38</v>
      </c>
      <c r="M32">
        <v>27924</v>
      </c>
    </row>
    <row r="33" spans="1:13" x14ac:dyDescent="0.25">
      <c r="A33" t="s">
        <v>37</v>
      </c>
      <c r="B33" s="2">
        <v>0.28000000000000003</v>
      </c>
      <c r="C33" s="2">
        <v>0.02</v>
      </c>
      <c r="D33" s="2">
        <v>0.31</v>
      </c>
      <c r="E33">
        <v>73796</v>
      </c>
      <c r="F33" s="2">
        <v>0.25</v>
      </c>
      <c r="G33" s="2">
        <v>0.03</v>
      </c>
      <c r="H33" s="2">
        <v>0.28000000000000003</v>
      </c>
      <c r="I33">
        <v>73796</v>
      </c>
      <c r="J33" s="2">
        <v>0.25</v>
      </c>
      <c r="K33" s="2">
        <v>0.04</v>
      </c>
      <c r="L33" s="2">
        <v>0.28999999999999998</v>
      </c>
      <c r="M33">
        <v>73796</v>
      </c>
    </row>
    <row r="34" spans="1:13" x14ac:dyDescent="0.25">
      <c r="A34" t="s">
        <v>38</v>
      </c>
      <c r="B34" s="2">
        <v>0.32</v>
      </c>
      <c r="C34" s="2">
        <v>0.01</v>
      </c>
      <c r="D34" s="2">
        <v>0.33</v>
      </c>
      <c r="E34">
        <v>50388</v>
      </c>
      <c r="F34" s="2">
        <v>0.31</v>
      </c>
      <c r="G34" s="2">
        <v>0.02</v>
      </c>
      <c r="H34" s="2">
        <v>0.34</v>
      </c>
      <c r="I34">
        <v>50388</v>
      </c>
      <c r="J34" s="2">
        <v>0.3</v>
      </c>
      <c r="K34" s="2">
        <v>0.03</v>
      </c>
      <c r="L34" s="2">
        <v>0.34</v>
      </c>
      <c r="M34">
        <v>50384</v>
      </c>
    </row>
    <row r="35" spans="1:13" x14ac:dyDescent="0.25">
      <c r="A35" t="s">
        <v>39</v>
      </c>
      <c r="B35" s="2">
        <v>0.67</v>
      </c>
      <c r="C35" s="2">
        <v>0.01</v>
      </c>
      <c r="D35" s="2">
        <v>0.68</v>
      </c>
      <c r="E35">
        <v>16476</v>
      </c>
      <c r="F35" s="2">
        <v>0.66</v>
      </c>
      <c r="G35" s="2">
        <v>0.01</v>
      </c>
      <c r="H35" s="2">
        <v>0.67</v>
      </c>
      <c r="I35">
        <v>16476</v>
      </c>
      <c r="J35" s="2">
        <v>0.64</v>
      </c>
      <c r="K35" s="2">
        <v>0.02</v>
      </c>
      <c r="L35" s="2">
        <v>0.67</v>
      </c>
      <c r="M35">
        <v>16476</v>
      </c>
    </row>
    <row r="36" spans="1:13" x14ac:dyDescent="0.25">
      <c r="A36" t="s">
        <v>40</v>
      </c>
      <c r="B36" s="2">
        <v>0.04</v>
      </c>
      <c r="C36" s="2">
        <v>0</v>
      </c>
      <c r="D36" s="2">
        <v>0.04</v>
      </c>
      <c r="E36">
        <v>5620</v>
      </c>
      <c r="F36" s="2">
        <v>0.04</v>
      </c>
      <c r="G36" s="2">
        <v>0</v>
      </c>
      <c r="H36" s="2">
        <v>0.04</v>
      </c>
      <c r="I36">
        <v>5620</v>
      </c>
      <c r="J36" s="2">
        <v>0.04</v>
      </c>
      <c r="K36" s="2">
        <v>0</v>
      </c>
      <c r="L36" s="2">
        <v>0.04</v>
      </c>
      <c r="M36">
        <v>5620</v>
      </c>
    </row>
    <row r="37" spans="1:13" x14ac:dyDescent="0.25">
      <c r="A37" t="s">
        <v>41</v>
      </c>
      <c r="B37" s="2">
        <v>0.04</v>
      </c>
      <c r="C37" s="2">
        <v>0</v>
      </c>
      <c r="D37" s="2">
        <v>0.04</v>
      </c>
      <c r="E37">
        <v>5636</v>
      </c>
      <c r="F37" s="2">
        <v>0.04</v>
      </c>
      <c r="G37" s="2">
        <v>0</v>
      </c>
      <c r="H37" s="2">
        <v>0.04</v>
      </c>
      <c r="I37">
        <v>5636</v>
      </c>
      <c r="J37" s="2">
        <v>0.04</v>
      </c>
      <c r="K37" s="2">
        <v>0</v>
      </c>
      <c r="L37" s="2">
        <v>0.04</v>
      </c>
      <c r="M37">
        <v>5636</v>
      </c>
    </row>
    <row r="38" spans="1:13" x14ac:dyDescent="0.25">
      <c r="A38" t="s">
        <v>42</v>
      </c>
      <c r="B38" s="2">
        <v>0.04</v>
      </c>
      <c r="C38" s="2">
        <v>0</v>
      </c>
      <c r="D38" s="2">
        <v>0.04</v>
      </c>
      <c r="E38">
        <v>5556</v>
      </c>
      <c r="F38" s="2">
        <v>0.04</v>
      </c>
      <c r="G38" s="2">
        <v>0</v>
      </c>
      <c r="H38" s="2">
        <v>0.04</v>
      </c>
      <c r="I38">
        <v>5556</v>
      </c>
      <c r="J38" s="2">
        <v>0.04</v>
      </c>
      <c r="K38" s="2">
        <v>0</v>
      </c>
      <c r="L38" s="2">
        <v>0.04</v>
      </c>
      <c r="M38">
        <v>5556</v>
      </c>
    </row>
    <row r="39" spans="1:13" x14ac:dyDescent="0.25">
      <c r="A39" t="s">
        <v>43</v>
      </c>
      <c r="B39" s="2">
        <v>0.19</v>
      </c>
      <c r="C39" s="2">
        <v>0</v>
      </c>
      <c r="D39" s="2">
        <v>0.2</v>
      </c>
      <c r="E39">
        <v>12192</v>
      </c>
      <c r="F39" s="2">
        <v>0.19</v>
      </c>
      <c r="G39" s="2">
        <v>0</v>
      </c>
      <c r="H39" s="2">
        <v>0.2</v>
      </c>
      <c r="I39">
        <v>12192</v>
      </c>
      <c r="J39" s="2">
        <v>0.18</v>
      </c>
      <c r="K39" s="2">
        <v>0.01</v>
      </c>
      <c r="L39" s="2">
        <v>0.19</v>
      </c>
      <c r="M39">
        <v>12192</v>
      </c>
    </row>
    <row r="40" spans="1:13" x14ac:dyDescent="0.25">
      <c r="A40" t="s">
        <v>44</v>
      </c>
      <c r="B40" s="2">
        <v>0.71</v>
      </c>
      <c r="C40" s="2">
        <v>0.02</v>
      </c>
      <c r="D40" s="2">
        <v>0.73</v>
      </c>
      <c r="E40">
        <v>23516</v>
      </c>
      <c r="F40" s="2">
        <v>0.71</v>
      </c>
      <c r="G40" s="2">
        <v>0.02</v>
      </c>
      <c r="H40" s="2">
        <v>0.74</v>
      </c>
      <c r="I40">
        <v>23516</v>
      </c>
      <c r="J40" s="2">
        <v>0.72</v>
      </c>
      <c r="K40" s="2">
        <v>0.01</v>
      </c>
      <c r="L40" s="2">
        <v>0.74</v>
      </c>
      <c r="M40">
        <v>23516</v>
      </c>
    </row>
    <row r="41" spans="1:13" x14ac:dyDescent="0.25">
      <c r="A41" t="s">
        <v>45</v>
      </c>
      <c r="B41" s="2">
        <v>1.88</v>
      </c>
      <c r="C41" s="2">
        <v>0.04</v>
      </c>
      <c r="D41" s="2">
        <v>1.93</v>
      </c>
      <c r="E41">
        <v>10632</v>
      </c>
      <c r="F41" s="2">
        <v>1.85</v>
      </c>
      <c r="G41" s="2">
        <v>0.06</v>
      </c>
      <c r="H41" s="2">
        <v>1.92</v>
      </c>
      <c r="I41">
        <v>10632</v>
      </c>
      <c r="J41" s="2">
        <v>1.89</v>
      </c>
      <c r="K41" s="2">
        <v>0.02</v>
      </c>
      <c r="L41" s="2">
        <v>1.92</v>
      </c>
      <c r="M41">
        <v>10632</v>
      </c>
    </row>
    <row r="42" spans="1:13" x14ac:dyDescent="0.25">
      <c r="A42" t="s">
        <v>46</v>
      </c>
      <c r="B42" s="2">
        <v>0.1</v>
      </c>
      <c r="C42" s="2">
        <v>0</v>
      </c>
      <c r="D42" s="2">
        <v>0.1</v>
      </c>
      <c r="E42">
        <v>6136</v>
      </c>
      <c r="F42" s="2">
        <v>0.1</v>
      </c>
      <c r="G42" s="2">
        <v>0</v>
      </c>
      <c r="H42" s="2">
        <v>0.1</v>
      </c>
      <c r="I42">
        <v>6136</v>
      </c>
      <c r="J42" s="2">
        <v>0.09</v>
      </c>
      <c r="K42" s="2">
        <v>0</v>
      </c>
      <c r="L42" s="2">
        <v>0.09</v>
      </c>
      <c r="M42">
        <v>6136</v>
      </c>
    </row>
    <row r="43" spans="1:13" x14ac:dyDescent="0.25">
      <c r="A43" t="s">
        <v>47</v>
      </c>
      <c r="B43" s="2">
        <v>0.03</v>
      </c>
      <c r="C43" s="2">
        <v>0</v>
      </c>
      <c r="D43" s="2">
        <v>0.04</v>
      </c>
      <c r="E43">
        <v>5536</v>
      </c>
      <c r="F43" s="2">
        <v>0.04</v>
      </c>
      <c r="G43" s="2">
        <v>0</v>
      </c>
      <c r="H43" s="2">
        <v>0.04</v>
      </c>
      <c r="I43">
        <v>5536</v>
      </c>
      <c r="J43" s="2">
        <v>0.02</v>
      </c>
      <c r="K43" s="2">
        <v>0</v>
      </c>
      <c r="L43" s="2">
        <v>0.03</v>
      </c>
      <c r="M43">
        <v>5536</v>
      </c>
    </row>
    <row r="44" spans="1:13" x14ac:dyDescent="0.25">
      <c r="A44" t="s">
        <v>48</v>
      </c>
      <c r="B44" s="2">
        <v>0.32</v>
      </c>
      <c r="C44" s="2">
        <v>0</v>
      </c>
      <c r="D44" s="2">
        <v>0.32</v>
      </c>
      <c r="E44">
        <v>14176</v>
      </c>
      <c r="F44" s="2">
        <v>0.31</v>
      </c>
      <c r="G44" s="2">
        <v>0</v>
      </c>
      <c r="H44" s="2">
        <v>0.31</v>
      </c>
      <c r="I44">
        <v>14176</v>
      </c>
      <c r="J44" s="2">
        <v>0.31</v>
      </c>
      <c r="K44" s="2">
        <v>0</v>
      </c>
      <c r="L44" s="2">
        <v>0.31</v>
      </c>
      <c r="M44">
        <v>14176</v>
      </c>
    </row>
    <row r="45" spans="1:13" x14ac:dyDescent="0.25">
      <c r="A45" t="s">
        <v>49</v>
      </c>
      <c r="B45" s="2">
        <v>0.04</v>
      </c>
      <c r="C45" s="2">
        <v>0</v>
      </c>
      <c r="D45" s="2">
        <v>0.04</v>
      </c>
      <c r="E45">
        <v>5600</v>
      </c>
      <c r="F45" s="2">
        <v>0.04</v>
      </c>
      <c r="G45" s="2">
        <v>0</v>
      </c>
      <c r="H45" s="2">
        <v>0.04</v>
      </c>
      <c r="I45">
        <v>5600</v>
      </c>
      <c r="J45" s="2">
        <v>0.04</v>
      </c>
      <c r="K45" s="2">
        <v>0</v>
      </c>
      <c r="L45" s="2">
        <v>0.04</v>
      </c>
      <c r="M45">
        <v>5600</v>
      </c>
    </row>
    <row r="46" spans="1:13" x14ac:dyDescent="0.25">
      <c r="A46" t="s">
        <v>50</v>
      </c>
      <c r="B46" s="2">
        <v>0.1</v>
      </c>
      <c r="C46" s="2">
        <v>0</v>
      </c>
      <c r="D46" s="2">
        <v>0.11</v>
      </c>
      <c r="E46">
        <v>6212</v>
      </c>
      <c r="F46" s="2">
        <v>0.11</v>
      </c>
      <c r="G46" s="2">
        <v>0</v>
      </c>
      <c r="H46" s="2">
        <v>0.11</v>
      </c>
      <c r="I46">
        <v>6212</v>
      </c>
      <c r="J46" s="2">
        <v>0.1</v>
      </c>
      <c r="K46" s="2">
        <v>0</v>
      </c>
      <c r="L46" s="2">
        <v>0.11</v>
      </c>
      <c r="M46">
        <v>6212</v>
      </c>
    </row>
    <row r="47" spans="1:13" x14ac:dyDescent="0.25">
      <c r="A47" t="s">
        <v>51</v>
      </c>
      <c r="B47" s="2">
        <v>0.06</v>
      </c>
      <c r="C47" s="2">
        <v>0</v>
      </c>
      <c r="D47" s="2">
        <v>0.06</v>
      </c>
      <c r="E47">
        <v>5716</v>
      </c>
      <c r="F47" s="2">
        <v>0.06</v>
      </c>
      <c r="G47" s="2">
        <v>0</v>
      </c>
      <c r="H47" s="2">
        <v>0.06</v>
      </c>
      <c r="I47">
        <v>5716</v>
      </c>
      <c r="J47" s="2">
        <v>0.06</v>
      </c>
      <c r="K47" s="2">
        <v>0</v>
      </c>
      <c r="L47" s="2">
        <v>0.06</v>
      </c>
      <c r="M47">
        <v>5716</v>
      </c>
    </row>
    <row r="48" spans="1:13" x14ac:dyDescent="0.25">
      <c r="A48" t="s">
        <v>108</v>
      </c>
      <c r="B48" s="2">
        <v>3.75</v>
      </c>
      <c r="C48" s="2">
        <v>0.36</v>
      </c>
      <c r="D48" s="2">
        <v>4.1100000000000003</v>
      </c>
      <c r="E48">
        <v>520420</v>
      </c>
      <c r="F48" s="2">
        <v>3.73</v>
      </c>
      <c r="G48" s="2">
        <v>0.36</v>
      </c>
      <c r="H48" s="2">
        <v>4.0999999999999996</v>
      </c>
      <c r="I48">
        <v>520420</v>
      </c>
      <c r="J48" s="2">
        <v>3.73</v>
      </c>
      <c r="K48" s="2">
        <v>0.38</v>
      </c>
      <c r="L48" s="2">
        <v>4.12</v>
      </c>
      <c r="M48">
        <v>520420</v>
      </c>
    </row>
    <row r="49" spans="1:13" x14ac:dyDescent="0.25">
      <c r="A49" t="s">
        <v>52</v>
      </c>
      <c r="B49" s="2">
        <v>0.04</v>
      </c>
      <c r="C49" s="2">
        <v>0</v>
      </c>
      <c r="D49" s="2">
        <v>0.04</v>
      </c>
      <c r="E49">
        <v>5536</v>
      </c>
      <c r="F49" s="2">
        <v>0.03</v>
      </c>
      <c r="G49" s="2">
        <v>0</v>
      </c>
      <c r="H49" s="2">
        <v>0.04</v>
      </c>
      <c r="I49">
        <v>5536</v>
      </c>
      <c r="J49" s="2">
        <v>0.04</v>
      </c>
      <c r="K49" s="2">
        <v>0</v>
      </c>
      <c r="L49" s="2">
        <v>0.04</v>
      </c>
      <c r="M49">
        <v>5536</v>
      </c>
    </row>
    <row r="50" spans="1:13" x14ac:dyDescent="0.25">
      <c r="A50" t="s">
        <v>53</v>
      </c>
      <c r="B50" s="2">
        <v>0.04</v>
      </c>
      <c r="C50" s="2">
        <v>0</v>
      </c>
      <c r="D50" s="2">
        <v>0.04</v>
      </c>
      <c r="E50">
        <v>5536</v>
      </c>
      <c r="F50" s="2">
        <v>0.04</v>
      </c>
      <c r="G50" s="2">
        <v>0</v>
      </c>
      <c r="H50" s="2">
        <v>0.04</v>
      </c>
      <c r="I50">
        <v>5536</v>
      </c>
      <c r="J50" s="2">
        <v>0.04</v>
      </c>
      <c r="K50" s="2">
        <v>0</v>
      </c>
      <c r="L50" s="2">
        <v>0.04</v>
      </c>
      <c r="M50">
        <v>5536</v>
      </c>
    </row>
    <row r="51" spans="1:13" x14ac:dyDescent="0.25">
      <c r="A51" t="s">
        <v>54</v>
      </c>
      <c r="B51" s="2">
        <v>0.17</v>
      </c>
      <c r="C51" s="2">
        <v>0</v>
      </c>
      <c r="D51" s="2">
        <v>0.17</v>
      </c>
      <c r="E51">
        <v>5688</v>
      </c>
      <c r="F51" s="2">
        <v>0.16</v>
      </c>
      <c r="G51" s="2">
        <v>0</v>
      </c>
      <c r="H51" s="2">
        <v>0.17</v>
      </c>
      <c r="I51">
        <v>5688</v>
      </c>
      <c r="J51" s="2">
        <v>0.17</v>
      </c>
      <c r="K51" s="2">
        <v>0</v>
      </c>
      <c r="L51" s="2">
        <v>0.17</v>
      </c>
      <c r="M51">
        <v>5688</v>
      </c>
    </row>
    <row r="52" spans="1:13" x14ac:dyDescent="0.25">
      <c r="A52" t="s">
        <v>55</v>
      </c>
      <c r="B52" s="2">
        <v>0.24</v>
      </c>
      <c r="C52" s="2">
        <v>0</v>
      </c>
      <c r="D52" s="2">
        <v>0.24</v>
      </c>
      <c r="E52">
        <v>12088</v>
      </c>
      <c r="F52" s="2">
        <v>0.24</v>
      </c>
      <c r="G52" s="2">
        <v>0</v>
      </c>
      <c r="H52" s="2">
        <v>0.25</v>
      </c>
      <c r="I52">
        <v>12088</v>
      </c>
      <c r="J52" s="2">
        <v>0.24</v>
      </c>
      <c r="K52" s="2">
        <v>0.01</v>
      </c>
      <c r="L52" s="2">
        <v>0.25</v>
      </c>
      <c r="M52">
        <v>12088</v>
      </c>
    </row>
    <row r="53" spans="1:13" x14ac:dyDescent="0.25">
      <c r="A53" t="s">
        <v>56</v>
      </c>
      <c r="B53" s="2">
        <v>2.02</v>
      </c>
      <c r="C53" s="2">
        <v>0.13</v>
      </c>
      <c r="D53" s="2">
        <v>2.16</v>
      </c>
      <c r="E53">
        <v>192756</v>
      </c>
      <c r="F53" s="2">
        <v>1.93</v>
      </c>
      <c r="G53" s="2">
        <v>0.14000000000000001</v>
      </c>
      <c r="H53" s="2">
        <v>2.0699999999999998</v>
      </c>
      <c r="I53">
        <v>192756</v>
      </c>
      <c r="J53" s="2">
        <v>1.98</v>
      </c>
      <c r="K53" s="2">
        <v>0.08</v>
      </c>
      <c r="L53" s="2">
        <v>2.0699999999999998</v>
      </c>
      <c r="M53">
        <v>192756</v>
      </c>
    </row>
    <row r="54" spans="1:13" x14ac:dyDescent="0.25">
      <c r="A54" t="s">
        <v>57</v>
      </c>
      <c r="B54" s="2">
        <v>2.63</v>
      </c>
      <c r="C54" s="2">
        <v>0.09</v>
      </c>
      <c r="D54" s="2">
        <v>2.73</v>
      </c>
      <c r="E54">
        <v>131448</v>
      </c>
      <c r="F54" s="2">
        <v>2.64</v>
      </c>
      <c r="G54" s="2">
        <v>0.08</v>
      </c>
      <c r="H54" s="2">
        <v>2.73</v>
      </c>
      <c r="I54">
        <v>131448</v>
      </c>
      <c r="J54" s="2">
        <v>2.63</v>
      </c>
      <c r="K54" s="2">
        <v>0.11</v>
      </c>
      <c r="L54" s="2">
        <v>2.74</v>
      </c>
      <c r="M54">
        <v>131448</v>
      </c>
    </row>
    <row r="55" spans="1:13" x14ac:dyDescent="0.25">
      <c r="A55" t="s">
        <v>58</v>
      </c>
      <c r="B55" s="2">
        <v>1.95</v>
      </c>
      <c r="C55" s="2">
        <v>0.09</v>
      </c>
      <c r="D55" s="2">
        <v>2.04</v>
      </c>
      <c r="E55">
        <v>130204</v>
      </c>
      <c r="F55" s="2">
        <v>1.98</v>
      </c>
      <c r="G55" s="2">
        <v>0.08</v>
      </c>
      <c r="H55" s="2">
        <v>2.06</v>
      </c>
      <c r="I55">
        <v>130204</v>
      </c>
      <c r="J55" s="2">
        <v>1.94</v>
      </c>
      <c r="K55" s="2">
        <v>0.08</v>
      </c>
      <c r="L55" s="2">
        <v>2.0299999999999998</v>
      </c>
      <c r="M55">
        <v>130204</v>
      </c>
    </row>
    <row r="56" spans="1:13" x14ac:dyDescent="0.25">
      <c r="A56" t="s">
        <v>59</v>
      </c>
      <c r="B56" s="2">
        <v>2.29</v>
      </c>
      <c r="C56" s="2">
        <v>0.03</v>
      </c>
      <c r="D56" s="2">
        <v>2.33</v>
      </c>
      <c r="E56">
        <v>60760</v>
      </c>
      <c r="F56" s="2">
        <v>2.2799999999999998</v>
      </c>
      <c r="G56" s="2">
        <v>0.03</v>
      </c>
      <c r="H56" s="2">
        <v>2.3199999999999998</v>
      </c>
      <c r="I56">
        <v>60760</v>
      </c>
      <c r="J56" s="2">
        <v>2.2799999999999998</v>
      </c>
      <c r="K56" s="2">
        <v>0.05</v>
      </c>
      <c r="L56" s="2">
        <v>2.34</v>
      </c>
      <c r="M56">
        <v>60760</v>
      </c>
    </row>
    <row r="57" spans="1:13" x14ac:dyDescent="0.25">
      <c r="A57" t="s">
        <v>60</v>
      </c>
      <c r="B57" s="2">
        <v>1.84</v>
      </c>
      <c r="C57" s="2">
        <v>0.03</v>
      </c>
      <c r="D57" s="2">
        <v>1.87</v>
      </c>
      <c r="E57">
        <v>11808</v>
      </c>
      <c r="F57" s="2">
        <v>1.83</v>
      </c>
      <c r="G57" s="2">
        <v>0.02</v>
      </c>
      <c r="H57" s="2">
        <v>1.85</v>
      </c>
      <c r="I57">
        <v>11808</v>
      </c>
      <c r="J57" s="2">
        <v>1.8</v>
      </c>
      <c r="K57" s="2">
        <v>0.04</v>
      </c>
      <c r="L57" s="2">
        <v>1.86</v>
      </c>
      <c r="M57">
        <v>11808</v>
      </c>
    </row>
    <row r="58" spans="1:13" x14ac:dyDescent="0.25">
      <c r="A58" t="s">
        <v>61</v>
      </c>
      <c r="B58" s="2">
        <v>0.05</v>
      </c>
      <c r="C58" s="2">
        <v>0</v>
      </c>
      <c r="D58" s="2">
        <v>0.05</v>
      </c>
      <c r="E58">
        <v>5608</v>
      </c>
      <c r="F58" s="2">
        <v>0.05</v>
      </c>
      <c r="G58" s="2">
        <v>0</v>
      </c>
      <c r="H58" s="2">
        <v>0.05</v>
      </c>
      <c r="I58">
        <v>5608</v>
      </c>
      <c r="J58" s="2">
        <v>0.05</v>
      </c>
      <c r="K58" s="2">
        <v>0</v>
      </c>
      <c r="L58" s="2">
        <v>0.05</v>
      </c>
      <c r="M58">
        <v>5608</v>
      </c>
    </row>
    <row r="59" spans="1:13" x14ac:dyDescent="0.25">
      <c r="A59" t="s">
        <v>62</v>
      </c>
      <c r="B59" s="2">
        <v>0.04</v>
      </c>
      <c r="C59" s="2">
        <v>0</v>
      </c>
      <c r="D59" s="2">
        <v>0.04</v>
      </c>
      <c r="E59">
        <v>5628</v>
      </c>
      <c r="F59" s="2">
        <v>0.04</v>
      </c>
      <c r="G59" s="2">
        <v>0</v>
      </c>
      <c r="H59" s="2">
        <v>0.04</v>
      </c>
      <c r="I59">
        <v>5628</v>
      </c>
      <c r="J59" s="2">
        <v>0.04</v>
      </c>
      <c r="K59" s="2">
        <v>0</v>
      </c>
      <c r="L59" s="2">
        <v>0.04</v>
      </c>
      <c r="M59">
        <v>5628</v>
      </c>
    </row>
    <row r="60" spans="1:13" x14ac:dyDescent="0.25">
      <c r="A60" t="s">
        <v>63</v>
      </c>
      <c r="B60" s="2">
        <v>1.58</v>
      </c>
      <c r="C60" s="2">
        <v>0.04</v>
      </c>
      <c r="D60" s="2">
        <v>1.63</v>
      </c>
      <c r="E60">
        <v>61024</v>
      </c>
      <c r="F60" s="2">
        <v>1.62</v>
      </c>
      <c r="G60" s="2">
        <v>0.03</v>
      </c>
      <c r="H60" s="2">
        <v>1.66</v>
      </c>
      <c r="I60">
        <v>61024</v>
      </c>
      <c r="J60" s="2">
        <v>1.6</v>
      </c>
      <c r="K60" s="2">
        <v>0.03</v>
      </c>
      <c r="L60" s="2">
        <v>1.63</v>
      </c>
      <c r="M60">
        <v>61024</v>
      </c>
    </row>
    <row r="61" spans="1:13" x14ac:dyDescent="0.25">
      <c r="A61" t="s">
        <v>64</v>
      </c>
      <c r="B61" s="2">
        <v>1.76</v>
      </c>
      <c r="C61" s="2">
        <v>0.05</v>
      </c>
      <c r="D61" s="2">
        <v>1.81</v>
      </c>
      <c r="E61">
        <v>11968</v>
      </c>
      <c r="F61" s="2">
        <v>1.78</v>
      </c>
      <c r="G61" s="2">
        <v>0.03</v>
      </c>
      <c r="H61" s="2">
        <v>1.82</v>
      </c>
      <c r="I61">
        <v>11964</v>
      </c>
      <c r="J61" s="2">
        <v>1.78</v>
      </c>
      <c r="K61" s="2">
        <v>0.03</v>
      </c>
      <c r="L61" s="2">
        <v>1.81</v>
      </c>
      <c r="M61">
        <v>11968</v>
      </c>
    </row>
    <row r="62" spans="1:13" x14ac:dyDescent="0.25">
      <c r="A62" t="s">
        <v>65</v>
      </c>
      <c r="B62" s="2">
        <v>1.84</v>
      </c>
      <c r="C62" s="2">
        <v>7.0000000000000007E-2</v>
      </c>
      <c r="D62" s="2">
        <v>1.91</v>
      </c>
      <c r="E62">
        <v>57564</v>
      </c>
      <c r="F62" s="2">
        <v>1.87</v>
      </c>
      <c r="G62" s="2">
        <v>0.03</v>
      </c>
      <c r="H62" s="2">
        <v>1.91</v>
      </c>
      <c r="I62">
        <v>57564</v>
      </c>
      <c r="J62" s="2">
        <v>1.88</v>
      </c>
      <c r="K62" s="2">
        <v>7.0000000000000007E-2</v>
      </c>
      <c r="L62" s="2">
        <v>1.95</v>
      </c>
      <c r="M62">
        <v>57564</v>
      </c>
    </row>
    <row r="63" spans="1:13" x14ac:dyDescent="0.25">
      <c r="A63" t="s">
        <v>66</v>
      </c>
      <c r="B63" s="2">
        <v>0.04</v>
      </c>
      <c r="C63" s="2">
        <v>0</v>
      </c>
      <c r="D63" s="2">
        <v>0.04</v>
      </c>
      <c r="E63">
        <v>5580</v>
      </c>
      <c r="F63" s="2">
        <v>0.03</v>
      </c>
      <c r="G63" s="2">
        <v>0</v>
      </c>
      <c r="H63" s="2">
        <v>0.04</v>
      </c>
      <c r="I63">
        <v>5580</v>
      </c>
      <c r="J63" s="2">
        <v>0.04</v>
      </c>
      <c r="K63" s="2">
        <v>0</v>
      </c>
      <c r="L63" s="2">
        <v>0.04</v>
      </c>
      <c r="M63">
        <v>5580</v>
      </c>
    </row>
    <row r="64" spans="1:13" x14ac:dyDescent="0.25">
      <c r="A64" t="s">
        <v>67</v>
      </c>
      <c r="B64" s="2">
        <v>0.04</v>
      </c>
      <c r="C64" s="2">
        <v>0</v>
      </c>
      <c r="D64" s="2">
        <v>0.04</v>
      </c>
      <c r="E64">
        <v>5536</v>
      </c>
      <c r="F64" s="2">
        <v>0.03</v>
      </c>
      <c r="G64" s="2">
        <v>0</v>
      </c>
      <c r="H64" s="2">
        <v>0.04</v>
      </c>
      <c r="I64">
        <v>5536</v>
      </c>
      <c r="J64" s="2">
        <v>0.04</v>
      </c>
      <c r="K64" s="2">
        <v>0</v>
      </c>
      <c r="L64" s="2">
        <v>0.04</v>
      </c>
      <c r="M64">
        <v>5536</v>
      </c>
    </row>
    <row r="65" spans="1:13" x14ac:dyDescent="0.25">
      <c r="A65" t="s">
        <v>68</v>
      </c>
      <c r="B65" s="2">
        <v>0.04</v>
      </c>
      <c r="C65" s="2">
        <v>0</v>
      </c>
      <c r="D65" s="2">
        <v>0.04</v>
      </c>
      <c r="E65">
        <v>5536</v>
      </c>
      <c r="F65" s="2">
        <v>0.04</v>
      </c>
      <c r="G65" s="2">
        <v>0</v>
      </c>
      <c r="H65" s="2">
        <v>0.04</v>
      </c>
      <c r="I65">
        <v>5536</v>
      </c>
      <c r="J65" s="2">
        <v>0.04</v>
      </c>
      <c r="K65" s="2">
        <v>0</v>
      </c>
      <c r="L65" s="2">
        <v>0.05</v>
      </c>
      <c r="M65">
        <v>5536</v>
      </c>
    </row>
    <row r="66" spans="1:13" x14ac:dyDescent="0.25">
      <c r="A66" t="s">
        <v>69</v>
      </c>
      <c r="B66" s="2">
        <v>0.87</v>
      </c>
      <c r="C66" s="2">
        <v>0</v>
      </c>
      <c r="D66" s="2">
        <v>0.88</v>
      </c>
      <c r="E66">
        <v>8992</v>
      </c>
      <c r="F66" s="2">
        <v>0.86</v>
      </c>
      <c r="G66" s="2">
        <v>0</v>
      </c>
      <c r="H66" s="2">
        <v>0.86</v>
      </c>
      <c r="I66">
        <v>8992</v>
      </c>
      <c r="J66" s="2">
        <v>0.88</v>
      </c>
      <c r="K66" s="2">
        <v>0</v>
      </c>
      <c r="L66" s="2">
        <v>0.88</v>
      </c>
      <c r="M66">
        <v>8992</v>
      </c>
    </row>
    <row r="67" spans="1:13" x14ac:dyDescent="0.25">
      <c r="A67" t="s">
        <v>70</v>
      </c>
      <c r="B67" s="2">
        <v>2.14</v>
      </c>
      <c r="C67" s="2">
        <v>0.01</v>
      </c>
      <c r="D67" s="2">
        <v>2.16</v>
      </c>
      <c r="E67">
        <v>12124</v>
      </c>
      <c r="F67" s="2">
        <v>2.12</v>
      </c>
      <c r="G67" s="2">
        <v>0.02</v>
      </c>
      <c r="H67" s="2">
        <v>2.14</v>
      </c>
      <c r="I67">
        <v>12124</v>
      </c>
      <c r="J67" s="2">
        <v>2.13</v>
      </c>
      <c r="K67" s="2">
        <v>0.02</v>
      </c>
      <c r="L67" s="2">
        <v>2.15</v>
      </c>
      <c r="M67">
        <v>12124</v>
      </c>
    </row>
    <row r="68" spans="1:13" x14ac:dyDescent="0.25">
      <c r="A68" t="s">
        <v>71</v>
      </c>
      <c r="B68" s="2">
        <v>1.55</v>
      </c>
      <c r="C68" s="2">
        <v>0.02</v>
      </c>
      <c r="D68" s="2">
        <v>1.58</v>
      </c>
      <c r="E68">
        <v>18252</v>
      </c>
      <c r="F68" s="2">
        <v>1.53</v>
      </c>
      <c r="G68" s="2">
        <v>0.02</v>
      </c>
      <c r="H68" s="2">
        <v>1.56</v>
      </c>
      <c r="I68">
        <v>18252</v>
      </c>
      <c r="J68" s="2">
        <v>1.54</v>
      </c>
      <c r="K68" s="2">
        <v>0.04</v>
      </c>
      <c r="L68" s="2">
        <v>1.59</v>
      </c>
      <c r="M68">
        <v>18252</v>
      </c>
    </row>
    <row r="69" spans="1:13" x14ac:dyDescent="0.25">
      <c r="A69" t="s">
        <v>72</v>
      </c>
      <c r="B69" s="2">
        <v>1.86</v>
      </c>
      <c r="C69" s="2">
        <v>0.02</v>
      </c>
      <c r="D69" s="2">
        <v>1.88</v>
      </c>
      <c r="E69">
        <v>12168</v>
      </c>
      <c r="F69" s="2">
        <v>1.85</v>
      </c>
      <c r="G69" s="2">
        <v>0.01</v>
      </c>
      <c r="H69" s="2">
        <v>1.87</v>
      </c>
      <c r="I69">
        <v>12168</v>
      </c>
      <c r="J69" s="2">
        <v>1.88</v>
      </c>
      <c r="K69" s="2">
        <v>0.01</v>
      </c>
      <c r="L69" s="2">
        <v>1.9</v>
      </c>
      <c r="M69">
        <v>12168</v>
      </c>
    </row>
    <row r="70" spans="1:13" x14ac:dyDescent="0.25">
      <c r="A70" t="s">
        <v>73</v>
      </c>
      <c r="B70" s="2">
        <v>0.08</v>
      </c>
      <c r="C70" s="2">
        <v>0.01</v>
      </c>
      <c r="D70" s="2">
        <v>0.09</v>
      </c>
      <c r="E70">
        <v>11492</v>
      </c>
      <c r="F70" s="2">
        <v>7.0000000000000007E-2</v>
      </c>
      <c r="G70" s="2">
        <v>0.01</v>
      </c>
      <c r="H70" s="2">
        <v>0.09</v>
      </c>
      <c r="I70">
        <v>11492</v>
      </c>
      <c r="J70" s="2">
        <v>0.08</v>
      </c>
      <c r="K70" s="2">
        <v>0</v>
      </c>
      <c r="L70" s="2">
        <v>0.09</v>
      </c>
      <c r="M70">
        <v>11492</v>
      </c>
    </row>
    <row r="71" spans="1:13" x14ac:dyDescent="0.25">
      <c r="A71" t="s">
        <v>74</v>
      </c>
      <c r="B71" s="2">
        <v>0.59</v>
      </c>
      <c r="C71" s="2">
        <v>0.01</v>
      </c>
      <c r="D71" s="2">
        <v>0.6</v>
      </c>
      <c r="E71">
        <v>11600</v>
      </c>
      <c r="F71" s="2">
        <v>0.6</v>
      </c>
      <c r="G71" s="2">
        <v>0</v>
      </c>
      <c r="H71" s="2">
        <v>0.61</v>
      </c>
      <c r="I71">
        <v>11600</v>
      </c>
      <c r="J71" s="2">
        <v>0.59</v>
      </c>
      <c r="K71" s="2">
        <v>0</v>
      </c>
      <c r="L71" s="2">
        <v>0.6</v>
      </c>
      <c r="M71">
        <v>11600</v>
      </c>
    </row>
    <row r="72" spans="1:13" x14ac:dyDescent="0.25">
      <c r="A72" t="s">
        <v>75</v>
      </c>
      <c r="B72" s="2">
        <v>1.92</v>
      </c>
      <c r="C72" s="2">
        <v>0.03</v>
      </c>
      <c r="D72" s="2">
        <v>1.96</v>
      </c>
      <c r="E72">
        <v>11504</v>
      </c>
      <c r="F72" s="2">
        <v>1.9</v>
      </c>
      <c r="G72" s="2">
        <v>0.02</v>
      </c>
      <c r="H72" s="2">
        <v>1.94</v>
      </c>
      <c r="I72">
        <v>11504</v>
      </c>
      <c r="J72" s="2">
        <v>1.91</v>
      </c>
      <c r="K72" s="2">
        <v>0.02</v>
      </c>
      <c r="L72" s="2">
        <v>1.93</v>
      </c>
      <c r="M72">
        <v>11500</v>
      </c>
    </row>
    <row r="73" spans="1:13" x14ac:dyDescent="0.25">
      <c r="A73" t="s">
        <v>76</v>
      </c>
      <c r="B73" s="2">
        <v>0.06</v>
      </c>
      <c r="C73" s="2">
        <v>0</v>
      </c>
      <c r="D73" s="2">
        <v>0.06</v>
      </c>
      <c r="E73">
        <v>5580</v>
      </c>
      <c r="F73" s="2">
        <v>0.06</v>
      </c>
      <c r="G73" s="2">
        <v>0</v>
      </c>
      <c r="H73" s="2">
        <v>0.06</v>
      </c>
      <c r="I73">
        <v>5580</v>
      </c>
      <c r="J73" s="2">
        <v>0.06</v>
      </c>
      <c r="K73" s="2">
        <v>0</v>
      </c>
      <c r="L73" s="2">
        <v>0.06</v>
      </c>
      <c r="M73">
        <v>5580</v>
      </c>
    </row>
    <row r="74" spans="1:13" x14ac:dyDescent="0.25">
      <c r="A74" t="s">
        <v>77</v>
      </c>
      <c r="B74" s="2">
        <v>0.06</v>
      </c>
      <c r="C74" s="2">
        <v>0</v>
      </c>
      <c r="D74" s="2">
        <v>0.06</v>
      </c>
      <c r="E74">
        <v>5632</v>
      </c>
      <c r="F74" s="2">
        <v>0.06</v>
      </c>
      <c r="G74" s="2">
        <v>0</v>
      </c>
      <c r="H74" s="2">
        <v>0.06</v>
      </c>
      <c r="I74">
        <v>5632</v>
      </c>
      <c r="J74" s="2">
        <v>0.06</v>
      </c>
      <c r="K74" s="2">
        <v>0</v>
      </c>
      <c r="L74" s="2">
        <v>0.06</v>
      </c>
      <c r="M74">
        <v>5632</v>
      </c>
    </row>
    <row r="75" spans="1:13" x14ac:dyDescent="0.25">
      <c r="A75" t="s">
        <v>78</v>
      </c>
      <c r="B75" s="2">
        <v>0.9</v>
      </c>
      <c r="C75" s="2">
        <v>0.02</v>
      </c>
      <c r="D75" s="2">
        <v>0.92</v>
      </c>
      <c r="E75">
        <v>33556</v>
      </c>
      <c r="F75" s="2">
        <v>0.89</v>
      </c>
      <c r="G75" s="2">
        <v>0.02</v>
      </c>
      <c r="H75" s="2">
        <v>0.91</v>
      </c>
      <c r="I75">
        <v>33552</v>
      </c>
      <c r="J75" s="2">
        <v>0.88</v>
      </c>
      <c r="K75" s="2">
        <v>0.01</v>
      </c>
      <c r="L75" s="2">
        <v>0.9</v>
      </c>
      <c r="M75">
        <v>33556</v>
      </c>
    </row>
    <row r="76" spans="1:13" x14ac:dyDescent="0.25">
      <c r="A76" t="s">
        <v>79</v>
      </c>
      <c r="B76" s="2">
        <v>1.45</v>
      </c>
      <c r="C76" s="2">
        <v>0.04</v>
      </c>
      <c r="D76" s="2">
        <v>1.49</v>
      </c>
      <c r="E76">
        <v>53548</v>
      </c>
      <c r="F76" s="2">
        <v>1.46</v>
      </c>
      <c r="G76" s="2">
        <v>0.02</v>
      </c>
      <c r="H76" s="2">
        <v>1.49</v>
      </c>
      <c r="I76">
        <v>53548</v>
      </c>
      <c r="J76" s="2">
        <v>1.44</v>
      </c>
      <c r="K76" s="2">
        <v>0.04</v>
      </c>
      <c r="L76" s="2">
        <v>1.49</v>
      </c>
      <c r="M76">
        <v>53548</v>
      </c>
    </row>
    <row r="77" spans="1:13" x14ac:dyDescent="0.25">
      <c r="A77" t="s">
        <v>80</v>
      </c>
      <c r="B77" s="2">
        <v>0.04</v>
      </c>
      <c r="C77" s="2">
        <v>0</v>
      </c>
      <c r="D77" s="2">
        <v>0.04</v>
      </c>
      <c r="E77">
        <v>5544</v>
      </c>
      <c r="F77" s="2">
        <v>0.04</v>
      </c>
      <c r="G77" s="2">
        <v>0</v>
      </c>
      <c r="H77" s="2">
        <v>0.04</v>
      </c>
      <c r="I77">
        <v>5544</v>
      </c>
      <c r="J77" s="2">
        <v>0.04</v>
      </c>
      <c r="K77" s="2">
        <v>0</v>
      </c>
      <c r="L77" s="2">
        <v>0.04</v>
      </c>
      <c r="M77">
        <v>5544</v>
      </c>
    </row>
    <row r="78" spans="1:13" x14ac:dyDescent="0.25">
      <c r="A78" t="s">
        <v>81</v>
      </c>
      <c r="B78" s="2">
        <v>0.08</v>
      </c>
      <c r="C78" s="2">
        <v>0</v>
      </c>
      <c r="D78" s="2">
        <v>0.09</v>
      </c>
      <c r="E78">
        <v>9256</v>
      </c>
      <c r="F78" s="2">
        <v>0.08</v>
      </c>
      <c r="G78" s="2">
        <v>0</v>
      </c>
      <c r="H78" s="2">
        <v>0.09</v>
      </c>
      <c r="I78">
        <v>9256</v>
      </c>
      <c r="J78" s="2">
        <v>0.09</v>
      </c>
      <c r="K78" s="2">
        <v>0</v>
      </c>
      <c r="L78" s="2">
        <v>0.09</v>
      </c>
      <c r="M78">
        <v>9256</v>
      </c>
    </row>
    <row r="79" spans="1:13" x14ac:dyDescent="0.25">
      <c r="A79" t="s">
        <v>82</v>
      </c>
      <c r="B79" s="2">
        <v>0.05</v>
      </c>
      <c r="C79" s="2">
        <v>0</v>
      </c>
      <c r="D79" s="2">
        <v>0.05</v>
      </c>
      <c r="E79">
        <v>5560</v>
      </c>
      <c r="F79" s="2">
        <v>0.04</v>
      </c>
      <c r="G79" s="2">
        <v>0</v>
      </c>
      <c r="H79" s="2">
        <v>0.05</v>
      </c>
      <c r="I79">
        <v>5560</v>
      </c>
      <c r="J79" s="2">
        <v>0.05</v>
      </c>
      <c r="K79" s="2">
        <v>0</v>
      </c>
      <c r="L79" s="2">
        <v>0.05</v>
      </c>
      <c r="M79">
        <v>5560</v>
      </c>
    </row>
    <row r="80" spans="1:13" x14ac:dyDescent="0.25">
      <c r="A80" t="s">
        <v>83</v>
      </c>
      <c r="B80" s="2">
        <v>2.27</v>
      </c>
      <c r="C80" s="2">
        <v>0.03</v>
      </c>
      <c r="D80" s="2">
        <v>2.2999999999999998</v>
      </c>
      <c r="E80">
        <v>21444</v>
      </c>
      <c r="F80" s="2">
        <v>2.2400000000000002</v>
      </c>
      <c r="G80" s="2">
        <v>0.05</v>
      </c>
      <c r="H80" s="2">
        <v>2.29</v>
      </c>
      <c r="I80">
        <v>21444</v>
      </c>
      <c r="J80" s="2">
        <v>2.25</v>
      </c>
      <c r="K80" s="2">
        <v>0.04</v>
      </c>
      <c r="L80" s="2">
        <v>2.29</v>
      </c>
      <c r="M80">
        <v>21444</v>
      </c>
    </row>
    <row r="81" spans="1:13" x14ac:dyDescent="0.25">
      <c r="A81" t="s">
        <v>84</v>
      </c>
      <c r="B81" s="2">
        <v>2.23</v>
      </c>
      <c r="C81" s="2">
        <v>0.08</v>
      </c>
      <c r="D81" s="2">
        <v>2.3199999999999998</v>
      </c>
      <c r="E81">
        <v>10060</v>
      </c>
      <c r="F81" s="2">
        <v>2.17</v>
      </c>
      <c r="G81" s="2">
        <v>0.1</v>
      </c>
      <c r="H81" s="2">
        <v>2.2799999999999998</v>
      </c>
      <c r="I81">
        <v>10060</v>
      </c>
      <c r="J81" s="2">
        <v>2.2799999999999998</v>
      </c>
      <c r="K81" s="2">
        <v>0.05</v>
      </c>
      <c r="L81" s="2">
        <v>2.34</v>
      </c>
      <c r="M81">
        <v>10060</v>
      </c>
    </row>
    <row r="82" spans="1:13" x14ac:dyDescent="0.25">
      <c r="A82" t="s">
        <v>85</v>
      </c>
      <c r="B82" s="2">
        <v>4.95</v>
      </c>
      <c r="C82" s="2">
        <v>0.11</v>
      </c>
      <c r="D82" s="2">
        <v>5.07</v>
      </c>
      <c r="E82">
        <v>112800</v>
      </c>
      <c r="F82" s="2">
        <v>4.9400000000000004</v>
      </c>
      <c r="G82" s="2">
        <v>0.11</v>
      </c>
      <c r="H82" s="2">
        <v>5.0599999999999996</v>
      </c>
      <c r="I82">
        <v>112800</v>
      </c>
      <c r="J82" s="2">
        <v>4.96</v>
      </c>
      <c r="K82" s="2">
        <v>0.1</v>
      </c>
      <c r="L82" s="2">
        <v>5.0599999999999996</v>
      </c>
      <c r="M82">
        <v>112800</v>
      </c>
    </row>
    <row r="83" spans="1:13" x14ac:dyDescent="0.25">
      <c r="A83" t="s">
        <v>86</v>
      </c>
      <c r="B83" s="2">
        <v>2.17</v>
      </c>
      <c r="C83" s="2">
        <v>0.04</v>
      </c>
      <c r="D83" s="2">
        <v>2.2200000000000002</v>
      </c>
      <c r="E83">
        <v>79500</v>
      </c>
      <c r="F83" s="2">
        <v>2.16</v>
      </c>
      <c r="G83" s="2">
        <v>7.0000000000000007E-2</v>
      </c>
      <c r="H83" s="2">
        <v>2.2400000000000002</v>
      </c>
      <c r="I83">
        <v>79500</v>
      </c>
      <c r="J83" s="2">
        <v>2.16</v>
      </c>
      <c r="K83" s="2">
        <v>0.06</v>
      </c>
      <c r="L83" s="2">
        <v>2.23</v>
      </c>
      <c r="M83">
        <v>79500</v>
      </c>
    </row>
    <row r="84" spans="1:13" x14ac:dyDescent="0.25">
      <c r="A84" t="s">
        <v>87</v>
      </c>
      <c r="B84" s="2">
        <v>0.04</v>
      </c>
      <c r="C84" s="2">
        <v>0</v>
      </c>
      <c r="D84" s="2">
        <v>0.04</v>
      </c>
      <c r="E84">
        <v>5536</v>
      </c>
      <c r="F84" s="2">
        <v>0.04</v>
      </c>
      <c r="G84" s="2">
        <v>0</v>
      </c>
      <c r="H84" s="2">
        <v>0.05</v>
      </c>
      <c r="I84">
        <v>5536</v>
      </c>
      <c r="J84" s="2">
        <v>0.04</v>
      </c>
      <c r="K84" s="2">
        <v>0</v>
      </c>
      <c r="L84" s="2">
        <v>0.04</v>
      </c>
      <c r="M84">
        <v>5536</v>
      </c>
    </row>
    <row r="85" spans="1:13" x14ac:dyDescent="0.25">
      <c r="A85" t="s">
        <v>88</v>
      </c>
      <c r="B85" s="2">
        <v>0.24</v>
      </c>
      <c r="C85" s="2">
        <v>0</v>
      </c>
      <c r="D85" s="2">
        <v>0.24</v>
      </c>
      <c r="E85">
        <v>5536</v>
      </c>
      <c r="F85" s="2">
        <v>0.24</v>
      </c>
      <c r="G85" s="2">
        <v>0</v>
      </c>
      <c r="H85" s="2">
        <v>0.24</v>
      </c>
      <c r="I85">
        <v>5536</v>
      </c>
      <c r="J85" s="2">
        <v>0.24</v>
      </c>
      <c r="K85" s="2">
        <v>0</v>
      </c>
      <c r="L85" s="2">
        <v>0.25</v>
      </c>
      <c r="M85">
        <v>5536</v>
      </c>
    </row>
    <row r="86" spans="1:13" x14ac:dyDescent="0.25">
      <c r="A86" t="s">
        <v>89</v>
      </c>
      <c r="B86" s="2">
        <v>1.79</v>
      </c>
      <c r="C86" s="2">
        <v>0.02</v>
      </c>
      <c r="D86" s="2">
        <v>1.82</v>
      </c>
      <c r="E86">
        <v>14120</v>
      </c>
      <c r="F86" s="2">
        <v>1.78</v>
      </c>
      <c r="G86" s="2">
        <v>0.04</v>
      </c>
      <c r="H86" s="2">
        <v>1.84</v>
      </c>
      <c r="I86">
        <v>14120</v>
      </c>
      <c r="J86" s="2">
        <v>1.8</v>
      </c>
      <c r="K86" s="2">
        <v>0.04</v>
      </c>
      <c r="L86" s="2">
        <v>1.84</v>
      </c>
      <c r="M86">
        <v>14120</v>
      </c>
    </row>
    <row r="87" spans="1:13" x14ac:dyDescent="0.25">
      <c r="A87" t="s">
        <v>90</v>
      </c>
      <c r="B87" s="2">
        <v>0.64</v>
      </c>
      <c r="C87" s="2">
        <v>0.02</v>
      </c>
      <c r="D87" s="2">
        <v>0.66</v>
      </c>
      <c r="E87">
        <v>56460</v>
      </c>
      <c r="F87" s="2">
        <v>0.63</v>
      </c>
      <c r="G87" s="2">
        <v>0.02</v>
      </c>
      <c r="H87" s="2">
        <v>0.65</v>
      </c>
      <c r="I87">
        <v>56460</v>
      </c>
      <c r="J87" s="2">
        <v>0.63</v>
      </c>
      <c r="K87" s="2">
        <v>0.02</v>
      </c>
      <c r="L87" s="2">
        <v>0.65</v>
      </c>
      <c r="M87">
        <v>56460</v>
      </c>
    </row>
    <row r="88" spans="1:13" x14ac:dyDescent="0.25">
      <c r="A88" t="s">
        <v>91</v>
      </c>
      <c r="B88" s="2">
        <v>0.72</v>
      </c>
      <c r="C88" s="2">
        <v>0.01</v>
      </c>
      <c r="D88" s="2">
        <v>0.74</v>
      </c>
      <c r="E88">
        <v>56348</v>
      </c>
      <c r="F88" s="2">
        <v>0.74</v>
      </c>
      <c r="G88" s="2">
        <v>0</v>
      </c>
      <c r="H88" s="2">
        <v>0.74</v>
      </c>
      <c r="I88">
        <v>56348</v>
      </c>
      <c r="J88" s="2">
        <v>0.69</v>
      </c>
      <c r="K88" s="2">
        <v>0.04</v>
      </c>
      <c r="L88" s="2">
        <v>0.74</v>
      </c>
      <c r="M88">
        <v>56348</v>
      </c>
    </row>
    <row r="89" spans="1:13" x14ac:dyDescent="0.25">
      <c r="A89" t="s">
        <v>92</v>
      </c>
      <c r="B89" s="2">
        <v>0.03</v>
      </c>
      <c r="C89" s="2">
        <v>0</v>
      </c>
      <c r="D89" s="2">
        <v>0.04</v>
      </c>
      <c r="E89">
        <v>5536</v>
      </c>
      <c r="F89" s="2">
        <v>0.03</v>
      </c>
      <c r="G89" s="2">
        <v>0</v>
      </c>
      <c r="H89" s="2">
        <v>0.04</v>
      </c>
      <c r="I89">
        <v>5536</v>
      </c>
      <c r="J89" s="2">
        <v>0.04</v>
      </c>
      <c r="K89" s="2">
        <v>0</v>
      </c>
      <c r="L89" s="2">
        <v>0.04</v>
      </c>
      <c r="M89">
        <v>5536</v>
      </c>
    </row>
    <row r="90" spans="1:13" x14ac:dyDescent="0.25">
      <c r="A90" t="s">
        <v>93</v>
      </c>
      <c r="B90" s="2">
        <v>0.04</v>
      </c>
      <c r="C90" s="2">
        <v>0</v>
      </c>
      <c r="D90" s="2">
        <v>0.04</v>
      </c>
      <c r="E90">
        <v>5544</v>
      </c>
      <c r="F90" s="2">
        <v>0.04</v>
      </c>
      <c r="G90" s="2">
        <v>0</v>
      </c>
      <c r="H90" s="2">
        <v>0.04</v>
      </c>
      <c r="I90">
        <v>5544</v>
      </c>
      <c r="J90" s="2">
        <v>0.04</v>
      </c>
      <c r="K90" s="2">
        <v>0</v>
      </c>
      <c r="L90" s="2">
        <v>0.05</v>
      </c>
      <c r="M90">
        <v>5544</v>
      </c>
    </row>
    <row r="91" spans="1:13" x14ac:dyDescent="0.25">
      <c r="A91" t="s">
        <v>94</v>
      </c>
      <c r="B91" s="2">
        <v>0.04</v>
      </c>
      <c r="C91" s="2">
        <v>0</v>
      </c>
      <c r="D91" s="2">
        <v>0.04</v>
      </c>
      <c r="E91">
        <v>5564</v>
      </c>
      <c r="F91" s="2">
        <v>0.04</v>
      </c>
      <c r="G91" s="2">
        <v>0</v>
      </c>
      <c r="H91" s="2">
        <v>0.04</v>
      </c>
      <c r="I91">
        <v>5564</v>
      </c>
      <c r="J91" s="2">
        <v>0.04</v>
      </c>
      <c r="K91" s="2">
        <v>0</v>
      </c>
      <c r="L91" s="2">
        <v>0.04</v>
      </c>
      <c r="M91">
        <v>5564</v>
      </c>
    </row>
    <row r="92" spans="1:13" x14ac:dyDescent="0.25">
      <c r="A92" t="s">
        <v>96</v>
      </c>
      <c r="B92" s="2">
        <v>0.3</v>
      </c>
      <c r="C92" s="2">
        <v>0</v>
      </c>
      <c r="D92" s="2">
        <v>0.31</v>
      </c>
      <c r="E92">
        <v>7108</v>
      </c>
      <c r="F92" s="2">
        <v>0.3</v>
      </c>
      <c r="G92" s="2">
        <v>0</v>
      </c>
      <c r="H92" s="2">
        <v>0.31</v>
      </c>
      <c r="I92">
        <v>7108</v>
      </c>
      <c r="J92" s="2">
        <v>0.3</v>
      </c>
      <c r="K92" s="2">
        <v>0</v>
      </c>
      <c r="L92" s="2">
        <v>0.31</v>
      </c>
      <c r="M92">
        <v>7108</v>
      </c>
    </row>
    <row r="93" spans="1:13" x14ac:dyDescent="0.25">
      <c r="A93" t="s">
        <v>97</v>
      </c>
      <c r="B93" s="2">
        <v>0.04</v>
      </c>
      <c r="C93" s="2">
        <v>0</v>
      </c>
      <c r="D93" s="2">
        <v>0.04</v>
      </c>
      <c r="E93">
        <v>5536</v>
      </c>
      <c r="F93" s="2">
        <v>0.04</v>
      </c>
      <c r="G93" s="2">
        <v>0</v>
      </c>
      <c r="H93" s="2">
        <v>0.04</v>
      </c>
      <c r="I93">
        <v>5536</v>
      </c>
      <c r="J93" s="2">
        <v>0.03</v>
      </c>
      <c r="K93" s="2">
        <v>0</v>
      </c>
      <c r="L93" s="2">
        <v>0.04</v>
      </c>
      <c r="M93">
        <v>5536</v>
      </c>
    </row>
    <row r="94" spans="1:13" x14ac:dyDescent="0.25">
      <c r="A94" t="s">
        <v>98</v>
      </c>
      <c r="B94" s="2">
        <v>0.03</v>
      </c>
      <c r="C94" s="2">
        <v>0</v>
      </c>
      <c r="D94" s="2">
        <v>0.03</v>
      </c>
      <c r="E94">
        <v>5536</v>
      </c>
      <c r="F94" s="2">
        <v>0.04</v>
      </c>
      <c r="G94" s="2">
        <v>0</v>
      </c>
      <c r="H94" s="2">
        <v>0.04</v>
      </c>
      <c r="I94">
        <v>5536</v>
      </c>
      <c r="J94" s="2">
        <v>0.04</v>
      </c>
      <c r="K94" s="2">
        <v>0</v>
      </c>
      <c r="L94" s="2">
        <v>0.04</v>
      </c>
      <c r="M94">
        <v>5536</v>
      </c>
    </row>
    <row r="95" spans="1:13" x14ac:dyDescent="0.25">
      <c r="A95" t="s">
        <v>99</v>
      </c>
      <c r="B95" s="2">
        <v>0.22</v>
      </c>
      <c r="C95" s="2">
        <v>0</v>
      </c>
      <c r="D95" s="2">
        <v>0.22</v>
      </c>
      <c r="E95">
        <v>12240</v>
      </c>
      <c r="F95" s="2">
        <v>0.22</v>
      </c>
      <c r="G95" s="2">
        <v>0</v>
      </c>
      <c r="H95" s="2">
        <v>0.22</v>
      </c>
      <c r="I95">
        <v>12240</v>
      </c>
      <c r="J95" s="2">
        <v>0.21</v>
      </c>
      <c r="K95" s="2">
        <v>0</v>
      </c>
      <c r="L95" s="2">
        <v>0.22</v>
      </c>
      <c r="M95">
        <v>12240</v>
      </c>
    </row>
    <row r="96" spans="1:13" x14ac:dyDescent="0.25">
      <c r="A96" t="s">
        <v>100</v>
      </c>
      <c r="B96" s="2">
        <v>0.04</v>
      </c>
      <c r="C96" s="2">
        <v>0</v>
      </c>
      <c r="D96" s="2">
        <v>0.04</v>
      </c>
      <c r="E96">
        <v>5668</v>
      </c>
      <c r="F96" s="2">
        <v>0.04</v>
      </c>
      <c r="G96" s="2">
        <v>0</v>
      </c>
      <c r="H96" s="2">
        <v>0.04</v>
      </c>
      <c r="I96">
        <v>5668</v>
      </c>
      <c r="J96" s="2">
        <v>0.04</v>
      </c>
      <c r="K96" s="2">
        <v>0</v>
      </c>
      <c r="L96" s="2">
        <v>0.04</v>
      </c>
      <c r="M96">
        <v>5668</v>
      </c>
    </row>
    <row r="97" spans="1:13" x14ac:dyDescent="0.25">
      <c r="A97" t="s">
        <v>101</v>
      </c>
      <c r="B97" s="2">
        <v>0.69</v>
      </c>
      <c r="C97" s="2">
        <v>0.01</v>
      </c>
      <c r="D97" s="2">
        <v>0.71</v>
      </c>
      <c r="E97">
        <v>18816</v>
      </c>
      <c r="F97" s="2">
        <v>0.68</v>
      </c>
      <c r="G97" s="2">
        <v>0.02</v>
      </c>
      <c r="H97" s="2">
        <v>0.7</v>
      </c>
      <c r="I97">
        <v>18816</v>
      </c>
      <c r="J97" s="2">
        <v>0.69</v>
      </c>
      <c r="K97" s="2">
        <v>0</v>
      </c>
      <c r="L97" s="2">
        <v>0.7</v>
      </c>
      <c r="M97">
        <v>18816</v>
      </c>
    </row>
    <row r="98" spans="1:13" x14ac:dyDescent="0.25">
      <c r="A98" t="s">
        <v>102</v>
      </c>
      <c r="B98" s="2">
        <v>0.04</v>
      </c>
      <c r="C98" s="2">
        <v>0</v>
      </c>
      <c r="D98" s="2">
        <v>0.04</v>
      </c>
      <c r="E98">
        <v>5536</v>
      </c>
      <c r="F98" s="2">
        <v>0.03</v>
      </c>
      <c r="G98" s="2">
        <v>0</v>
      </c>
      <c r="H98" s="2">
        <v>0.03</v>
      </c>
      <c r="I98">
        <v>5536</v>
      </c>
      <c r="J98" s="2">
        <v>0.04</v>
      </c>
      <c r="K98" s="2">
        <v>0</v>
      </c>
      <c r="L98" s="2">
        <v>0.04</v>
      </c>
      <c r="M98">
        <v>5536</v>
      </c>
    </row>
    <row r="99" spans="1:13" x14ac:dyDescent="0.25">
      <c r="A99" t="s">
        <v>103</v>
      </c>
      <c r="B99" s="2">
        <v>2.4</v>
      </c>
      <c r="C99" s="2">
        <v>0.05</v>
      </c>
      <c r="D99" s="2">
        <v>2.4500000000000002</v>
      </c>
      <c r="E99">
        <v>12928</v>
      </c>
      <c r="F99" s="2">
        <v>2.4</v>
      </c>
      <c r="G99" s="2">
        <v>0.04</v>
      </c>
      <c r="H99" s="2">
        <v>2.4500000000000002</v>
      </c>
      <c r="I99">
        <v>12928</v>
      </c>
      <c r="J99" s="2">
        <v>2.42</v>
      </c>
      <c r="K99" s="2">
        <v>0.03</v>
      </c>
      <c r="L99" s="2">
        <v>2.4500000000000002</v>
      </c>
      <c r="M99">
        <v>12928</v>
      </c>
    </row>
    <row r="100" spans="1:13" x14ac:dyDescent="0.25">
      <c r="A100" t="s">
        <v>104</v>
      </c>
      <c r="B100" s="2">
        <v>1.94</v>
      </c>
      <c r="C100" s="2">
        <v>0.03</v>
      </c>
      <c r="D100" s="2">
        <v>1.98</v>
      </c>
      <c r="E100">
        <v>14040</v>
      </c>
      <c r="F100" s="2">
        <v>1.94</v>
      </c>
      <c r="G100" s="2">
        <v>0.02</v>
      </c>
      <c r="H100" s="2">
        <v>1.98</v>
      </c>
      <c r="I100">
        <v>14040</v>
      </c>
      <c r="J100" s="2">
        <v>1.95</v>
      </c>
      <c r="K100" s="2">
        <v>0.02</v>
      </c>
      <c r="L100" s="2">
        <v>1.98</v>
      </c>
      <c r="M100">
        <v>14040</v>
      </c>
    </row>
    <row r="101" spans="1:13" x14ac:dyDescent="0.25">
      <c r="A101" t="s">
        <v>105</v>
      </c>
      <c r="B101" s="2">
        <v>0.03</v>
      </c>
      <c r="C101" s="2">
        <v>0.01</v>
      </c>
      <c r="D101" s="2">
        <v>0.04</v>
      </c>
      <c r="E101">
        <v>5592</v>
      </c>
      <c r="F101" s="2">
        <v>0.04</v>
      </c>
      <c r="G101" s="2">
        <v>0</v>
      </c>
      <c r="H101" s="2">
        <v>0.04</v>
      </c>
      <c r="I101">
        <v>5592</v>
      </c>
      <c r="J101" s="2">
        <v>0.04</v>
      </c>
      <c r="K101" s="2">
        <v>0</v>
      </c>
      <c r="L101" s="2">
        <v>0.04</v>
      </c>
      <c r="M101">
        <v>5592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2BDF85-F850-415F-8EE9-9DBF8834C54B}">
  <sheetPr codeName="Sheet16"/>
  <dimension ref="A1:M104"/>
  <sheetViews>
    <sheetView workbookViewId="0">
      <selection activeCell="A2" sqref="A2:A104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5</v>
      </c>
      <c r="B2" s="2">
        <v>0.65</v>
      </c>
      <c r="C2" s="2">
        <v>0</v>
      </c>
      <c r="D2" s="2">
        <v>0.65</v>
      </c>
      <c r="E2">
        <v>10948</v>
      </c>
      <c r="F2" s="2">
        <v>0.65</v>
      </c>
      <c r="G2" s="2">
        <v>0</v>
      </c>
      <c r="H2" s="2">
        <v>0.65</v>
      </c>
      <c r="I2">
        <v>10948</v>
      </c>
      <c r="J2" s="2">
        <v>0.66</v>
      </c>
      <c r="K2" s="2">
        <v>0</v>
      </c>
      <c r="L2" s="2">
        <v>0.66</v>
      </c>
      <c r="M2">
        <v>10948</v>
      </c>
    </row>
    <row r="3" spans="1:13" x14ac:dyDescent="0.25">
      <c r="A3" t="s">
        <v>6</v>
      </c>
      <c r="B3" s="2">
        <v>0.26</v>
      </c>
      <c r="C3" s="2">
        <v>0</v>
      </c>
      <c r="D3" s="2">
        <v>0.26</v>
      </c>
      <c r="E3">
        <v>5924</v>
      </c>
      <c r="F3" s="2">
        <v>0.26</v>
      </c>
      <c r="G3" s="2">
        <v>0</v>
      </c>
      <c r="H3" s="2">
        <v>0.26</v>
      </c>
      <c r="I3">
        <v>5924</v>
      </c>
      <c r="J3" s="2">
        <v>0.25</v>
      </c>
      <c r="K3" s="2">
        <v>0</v>
      </c>
      <c r="L3" s="2">
        <v>0.26</v>
      </c>
      <c r="M3">
        <v>5924</v>
      </c>
    </row>
    <row r="4" spans="1:13" x14ac:dyDescent="0.25">
      <c r="A4" t="s">
        <v>7</v>
      </c>
      <c r="B4" s="2">
        <v>0.01</v>
      </c>
      <c r="C4" s="2">
        <v>0</v>
      </c>
      <c r="D4" s="2">
        <v>0.01</v>
      </c>
      <c r="E4">
        <v>4484</v>
      </c>
      <c r="F4" s="2">
        <v>0.01</v>
      </c>
      <c r="G4" s="2">
        <v>0</v>
      </c>
      <c r="H4" s="2">
        <v>0.01</v>
      </c>
      <c r="I4">
        <v>4484</v>
      </c>
      <c r="J4" s="2">
        <v>0.02</v>
      </c>
      <c r="K4" s="2">
        <v>0</v>
      </c>
      <c r="L4" s="2">
        <v>0.02</v>
      </c>
      <c r="M4">
        <v>4484</v>
      </c>
    </row>
    <row r="5" spans="1:13" x14ac:dyDescent="0.25">
      <c r="A5" t="s">
        <v>8</v>
      </c>
      <c r="B5" s="2">
        <v>0.44</v>
      </c>
      <c r="C5" s="2">
        <v>0</v>
      </c>
      <c r="D5" s="2">
        <v>0.45</v>
      </c>
      <c r="E5">
        <v>8096</v>
      </c>
      <c r="F5" s="2">
        <v>0.45</v>
      </c>
      <c r="G5" s="2">
        <v>0</v>
      </c>
      <c r="H5" s="2">
        <v>0.45</v>
      </c>
      <c r="I5">
        <v>8096</v>
      </c>
      <c r="J5" s="2">
        <v>0.44</v>
      </c>
      <c r="K5" s="2">
        <v>0</v>
      </c>
      <c r="L5" s="2">
        <v>0.45</v>
      </c>
      <c r="M5">
        <v>8096</v>
      </c>
    </row>
    <row r="6" spans="1:13" x14ac:dyDescent="0.25">
      <c r="A6" t="s">
        <v>9</v>
      </c>
      <c r="B6" s="2">
        <v>0.02</v>
      </c>
      <c r="C6" s="2">
        <v>0</v>
      </c>
      <c r="D6" s="2">
        <v>0.02</v>
      </c>
      <c r="E6">
        <v>4512</v>
      </c>
      <c r="F6" s="2">
        <v>0.02</v>
      </c>
      <c r="G6" s="2">
        <v>0</v>
      </c>
      <c r="H6" s="2">
        <v>0.02</v>
      </c>
      <c r="I6">
        <v>4512</v>
      </c>
      <c r="J6" s="2">
        <v>0.01</v>
      </c>
      <c r="K6" s="2">
        <v>0</v>
      </c>
      <c r="L6" s="2">
        <v>0.02</v>
      </c>
      <c r="M6">
        <v>4512</v>
      </c>
    </row>
    <row r="7" spans="1:13" x14ac:dyDescent="0.25">
      <c r="A7" t="s">
        <v>10</v>
      </c>
      <c r="B7" s="2">
        <v>0.14000000000000001</v>
      </c>
      <c r="C7" s="2">
        <v>0</v>
      </c>
      <c r="D7" s="2">
        <v>0.14000000000000001</v>
      </c>
      <c r="E7">
        <v>5556</v>
      </c>
      <c r="F7" s="2">
        <v>0.14000000000000001</v>
      </c>
      <c r="G7" s="2">
        <v>0</v>
      </c>
      <c r="H7" s="2">
        <v>0.14000000000000001</v>
      </c>
      <c r="I7">
        <v>5556</v>
      </c>
      <c r="J7" s="2">
        <v>0.14000000000000001</v>
      </c>
      <c r="K7" s="2">
        <v>0</v>
      </c>
      <c r="L7" s="2">
        <v>0.14000000000000001</v>
      </c>
      <c r="M7">
        <v>5556</v>
      </c>
    </row>
    <row r="8" spans="1:13" x14ac:dyDescent="0.25">
      <c r="A8" t="s">
        <v>11</v>
      </c>
      <c r="B8" s="2">
        <v>0.66</v>
      </c>
      <c r="C8" s="2">
        <v>0</v>
      </c>
      <c r="D8" s="2">
        <v>0.66</v>
      </c>
      <c r="E8">
        <v>8352</v>
      </c>
      <c r="F8" s="2">
        <v>0.66</v>
      </c>
      <c r="G8" s="2">
        <v>0</v>
      </c>
      <c r="H8" s="2">
        <v>0.66</v>
      </c>
      <c r="I8">
        <v>8348</v>
      </c>
      <c r="J8" s="2">
        <v>0.67</v>
      </c>
      <c r="K8" s="2">
        <v>0</v>
      </c>
      <c r="L8" s="2">
        <v>0.67</v>
      </c>
      <c r="M8">
        <v>8352</v>
      </c>
    </row>
    <row r="9" spans="1:13" x14ac:dyDescent="0.25">
      <c r="A9" t="s">
        <v>12</v>
      </c>
      <c r="B9" s="2">
        <v>0.86</v>
      </c>
      <c r="C9" s="2">
        <v>0</v>
      </c>
      <c r="D9" s="2">
        <v>0.86</v>
      </c>
      <c r="E9">
        <v>8944</v>
      </c>
      <c r="F9" s="2">
        <v>0.86</v>
      </c>
      <c r="G9" s="2">
        <v>0</v>
      </c>
      <c r="H9" s="2">
        <v>0.86</v>
      </c>
      <c r="I9">
        <v>8944</v>
      </c>
      <c r="J9" s="2">
        <v>0.86</v>
      </c>
      <c r="K9" s="2">
        <v>0</v>
      </c>
      <c r="L9" s="2">
        <v>0.86</v>
      </c>
      <c r="M9">
        <v>8944</v>
      </c>
    </row>
    <row r="10" spans="1:13" x14ac:dyDescent="0.25">
      <c r="A10" t="s">
        <v>13</v>
      </c>
      <c r="B10" s="2">
        <v>0.72</v>
      </c>
      <c r="C10" s="2">
        <v>0</v>
      </c>
      <c r="D10" s="2">
        <v>0.72</v>
      </c>
      <c r="E10">
        <v>9048</v>
      </c>
      <c r="F10" s="2">
        <v>0.73</v>
      </c>
      <c r="G10" s="2">
        <v>0</v>
      </c>
      <c r="H10" s="2">
        <v>0.73</v>
      </c>
      <c r="I10">
        <v>9048</v>
      </c>
      <c r="J10" s="2">
        <v>0.73</v>
      </c>
      <c r="K10" s="2">
        <v>0</v>
      </c>
      <c r="L10" s="2">
        <v>0.73</v>
      </c>
      <c r="M10">
        <v>9048</v>
      </c>
    </row>
    <row r="11" spans="1:13" x14ac:dyDescent="0.25">
      <c r="A11" t="s">
        <v>14</v>
      </c>
      <c r="B11" s="2">
        <v>0.73</v>
      </c>
      <c r="C11" s="2">
        <v>0</v>
      </c>
      <c r="D11" s="2">
        <v>0.74</v>
      </c>
      <c r="E11">
        <v>9064</v>
      </c>
      <c r="F11" s="2">
        <v>0.74</v>
      </c>
      <c r="G11" s="2">
        <v>0</v>
      </c>
      <c r="H11" s="2">
        <v>0.74</v>
      </c>
      <c r="I11">
        <v>9064</v>
      </c>
      <c r="J11" s="2">
        <v>0.74</v>
      </c>
      <c r="K11" s="2">
        <v>0</v>
      </c>
      <c r="L11" s="2">
        <v>0.75</v>
      </c>
      <c r="M11">
        <v>9064</v>
      </c>
    </row>
    <row r="12" spans="1:13" x14ac:dyDescent="0.25">
      <c r="A12" t="s">
        <v>15</v>
      </c>
      <c r="B12" s="2">
        <v>0.01</v>
      </c>
      <c r="C12" s="2">
        <v>0</v>
      </c>
      <c r="D12" s="2">
        <v>0.01</v>
      </c>
      <c r="E12">
        <v>4480</v>
      </c>
      <c r="F12" s="2">
        <v>0.01</v>
      </c>
      <c r="G12" s="2">
        <v>0</v>
      </c>
      <c r="H12" s="2">
        <v>0.01</v>
      </c>
      <c r="I12">
        <v>4480</v>
      </c>
      <c r="J12" s="2">
        <v>0.01</v>
      </c>
      <c r="K12" s="2">
        <v>0</v>
      </c>
      <c r="L12" s="2">
        <v>0.01</v>
      </c>
      <c r="M12">
        <v>4480</v>
      </c>
    </row>
    <row r="13" spans="1:13" x14ac:dyDescent="0.25">
      <c r="A13" t="s">
        <v>16</v>
      </c>
      <c r="B13" s="2">
        <v>0.01</v>
      </c>
      <c r="C13" s="2">
        <v>0</v>
      </c>
      <c r="D13" s="2">
        <v>0.01</v>
      </c>
      <c r="E13">
        <v>4480</v>
      </c>
      <c r="F13" s="2">
        <v>0.01</v>
      </c>
      <c r="G13" s="2">
        <v>0</v>
      </c>
      <c r="H13" s="2">
        <v>0.01</v>
      </c>
      <c r="I13">
        <v>4480</v>
      </c>
      <c r="J13" s="2">
        <v>0.01</v>
      </c>
      <c r="K13" s="2">
        <v>0</v>
      </c>
      <c r="L13" s="2">
        <v>0.01</v>
      </c>
      <c r="M13">
        <v>4480</v>
      </c>
    </row>
    <row r="14" spans="1:13" x14ac:dyDescent="0.25">
      <c r="A14" t="s">
        <v>17</v>
      </c>
      <c r="B14" s="2">
        <v>0.01</v>
      </c>
      <c r="C14" s="2">
        <v>0</v>
      </c>
      <c r="D14" s="2">
        <v>0.01</v>
      </c>
      <c r="E14">
        <v>4484</v>
      </c>
      <c r="F14" s="2">
        <v>0.01</v>
      </c>
      <c r="G14" s="2">
        <v>0</v>
      </c>
      <c r="H14" s="2">
        <v>0.01</v>
      </c>
      <c r="I14">
        <v>4484</v>
      </c>
      <c r="J14" s="2">
        <v>0.01</v>
      </c>
      <c r="K14" s="2">
        <v>0</v>
      </c>
      <c r="L14" s="2">
        <v>0.01</v>
      </c>
      <c r="M14">
        <v>4484</v>
      </c>
    </row>
    <row r="15" spans="1:13" x14ac:dyDescent="0.25">
      <c r="A15" t="s">
        <v>18</v>
      </c>
      <c r="B15" s="2">
        <v>0.17</v>
      </c>
      <c r="C15" s="2">
        <v>0</v>
      </c>
      <c r="D15" s="2">
        <v>0.17</v>
      </c>
      <c r="E15">
        <v>10992</v>
      </c>
      <c r="F15" s="2">
        <v>0.18</v>
      </c>
      <c r="G15" s="2">
        <v>0</v>
      </c>
      <c r="H15" s="2">
        <v>0.18</v>
      </c>
      <c r="I15">
        <v>10992</v>
      </c>
      <c r="J15" s="2">
        <v>0.17</v>
      </c>
      <c r="K15" s="2">
        <v>0</v>
      </c>
      <c r="L15" s="2">
        <v>0.18</v>
      </c>
      <c r="M15">
        <v>10992</v>
      </c>
    </row>
    <row r="16" spans="1:13" x14ac:dyDescent="0.25">
      <c r="A16" t="s">
        <v>19</v>
      </c>
      <c r="B16" s="2">
        <v>0.81</v>
      </c>
      <c r="C16" s="2">
        <v>0</v>
      </c>
      <c r="D16" s="2">
        <v>0.81</v>
      </c>
      <c r="E16">
        <v>7676</v>
      </c>
      <c r="F16" s="2">
        <v>0.81</v>
      </c>
      <c r="G16" s="2">
        <v>0</v>
      </c>
      <c r="H16" s="2">
        <v>0.81</v>
      </c>
      <c r="I16">
        <v>7676</v>
      </c>
      <c r="J16" s="2">
        <v>0.8</v>
      </c>
      <c r="K16" s="2">
        <v>0</v>
      </c>
      <c r="L16" s="2">
        <v>0.8</v>
      </c>
      <c r="M16">
        <v>7676</v>
      </c>
    </row>
    <row r="17" spans="1:13" x14ac:dyDescent="0.25">
      <c r="A17" t="s">
        <v>20</v>
      </c>
      <c r="B17" s="2">
        <v>0.01</v>
      </c>
      <c r="C17" s="2">
        <v>0</v>
      </c>
      <c r="D17" s="2">
        <v>0.01</v>
      </c>
      <c r="E17">
        <v>4484</v>
      </c>
      <c r="F17" s="2">
        <v>0.01</v>
      </c>
      <c r="G17" s="2">
        <v>0</v>
      </c>
      <c r="H17" s="2">
        <v>0.01</v>
      </c>
      <c r="I17">
        <v>4484</v>
      </c>
      <c r="J17" s="2">
        <v>0.01</v>
      </c>
      <c r="K17" s="2">
        <v>0</v>
      </c>
      <c r="L17" s="2">
        <v>0.01</v>
      </c>
      <c r="M17">
        <v>4484</v>
      </c>
    </row>
    <row r="18" spans="1:13" x14ac:dyDescent="0.25">
      <c r="A18" t="s">
        <v>21</v>
      </c>
      <c r="B18" s="2">
        <v>0.02</v>
      </c>
      <c r="C18" s="2">
        <v>0</v>
      </c>
      <c r="D18" s="2">
        <v>0.03</v>
      </c>
      <c r="E18">
        <v>4656</v>
      </c>
      <c r="F18" s="2">
        <v>0.02</v>
      </c>
      <c r="G18" s="2">
        <v>0</v>
      </c>
      <c r="H18" s="2">
        <v>0.03</v>
      </c>
      <c r="I18">
        <v>4656</v>
      </c>
      <c r="J18" s="2">
        <v>0.03</v>
      </c>
      <c r="K18" s="2">
        <v>0</v>
      </c>
      <c r="L18" s="2">
        <v>0.03</v>
      </c>
      <c r="M18">
        <v>4656</v>
      </c>
    </row>
    <row r="19" spans="1:13" x14ac:dyDescent="0.25">
      <c r="A19" t="s">
        <v>22</v>
      </c>
      <c r="B19" s="2">
        <v>0.69</v>
      </c>
      <c r="C19" s="2">
        <v>0</v>
      </c>
      <c r="D19" s="2">
        <v>0.69</v>
      </c>
      <c r="E19">
        <v>7068</v>
      </c>
      <c r="F19" s="2">
        <v>0.69</v>
      </c>
      <c r="G19" s="2">
        <v>0</v>
      </c>
      <c r="H19" s="2">
        <v>0.7</v>
      </c>
      <c r="I19">
        <v>7068</v>
      </c>
      <c r="J19" s="2">
        <v>0.7</v>
      </c>
      <c r="K19" s="2">
        <v>0</v>
      </c>
      <c r="L19" s="2">
        <v>0.7</v>
      </c>
      <c r="M19">
        <v>7068</v>
      </c>
    </row>
    <row r="20" spans="1:13" x14ac:dyDescent="0.25">
      <c r="A20" t="s">
        <v>23</v>
      </c>
      <c r="B20" s="2">
        <v>0.02</v>
      </c>
      <c r="C20" s="2">
        <v>0</v>
      </c>
      <c r="D20" s="2">
        <v>0.02</v>
      </c>
      <c r="E20">
        <v>4548</v>
      </c>
      <c r="F20" s="2">
        <v>0.02</v>
      </c>
      <c r="G20" s="2">
        <v>0</v>
      </c>
      <c r="H20" s="2">
        <v>0.02</v>
      </c>
      <c r="I20">
        <v>4548</v>
      </c>
      <c r="J20" s="2">
        <v>0.02</v>
      </c>
      <c r="K20" s="2">
        <v>0</v>
      </c>
      <c r="L20" s="2">
        <v>0.02</v>
      </c>
      <c r="M20">
        <v>4548</v>
      </c>
    </row>
    <row r="21" spans="1:13" x14ac:dyDescent="0.25">
      <c r="A21" t="s">
        <v>24</v>
      </c>
      <c r="B21" s="2">
        <v>0.02</v>
      </c>
      <c r="C21" s="2">
        <v>0</v>
      </c>
      <c r="D21" s="2">
        <v>0.03</v>
      </c>
      <c r="E21">
        <v>4568</v>
      </c>
      <c r="F21" s="2">
        <v>0.02</v>
      </c>
      <c r="G21" s="2">
        <v>0</v>
      </c>
      <c r="H21" s="2">
        <v>0.03</v>
      </c>
      <c r="I21">
        <v>4568</v>
      </c>
      <c r="J21" s="2">
        <v>0.02</v>
      </c>
      <c r="K21" s="2">
        <v>0</v>
      </c>
      <c r="L21" s="2">
        <v>0.03</v>
      </c>
      <c r="M21">
        <v>4568</v>
      </c>
    </row>
    <row r="22" spans="1:13" x14ac:dyDescent="0.25">
      <c r="A22" t="s">
        <v>25</v>
      </c>
      <c r="B22" s="2">
        <v>0.86</v>
      </c>
      <c r="C22" s="2">
        <v>0</v>
      </c>
      <c r="D22" s="2">
        <v>0.87</v>
      </c>
      <c r="E22">
        <v>9356</v>
      </c>
      <c r="F22" s="2">
        <v>0.86</v>
      </c>
      <c r="G22" s="2">
        <v>0</v>
      </c>
      <c r="H22" s="2">
        <v>0.87</v>
      </c>
      <c r="I22">
        <v>9356</v>
      </c>
      <c r="J22" s="2">
        <v>0.86</v>
      </c>
      <c r="K22" s="2">
        <v>0</v>
      </c>
      <c r="L22" s="2">
        <v>0.87</v>
      </c>
      <c r="M22">
        <v>9356</v>
      </c>
    </row>
    <row r="23" spans="1:13" x14ac:dyDescent="0.25">
      <c r="A23" t="s">
        <v>26</v>
      </c>
      <c r="B23" s="2">
        <v>0.16</v>
      </c>
      <c r="C23" s="2">
        <v>0</v>
      </c>
      <c r="D23" s="2">
        <v>0.16</v>
      </c>
      <c r="E23">
        <v>7300</v>
      </c>
      <c r="F23" s="2">
        <v>0.16</v>
      </c>
      <c r="G23" s="2">
        <v>0</v>
      </c>
      <c r="H23" s="2">
        <v>0.17</v>
      </c>
      <c r="I23">
        <v>7300</v>
      </c>
      <c r="J23" s="2">
        <v>0.16</v>
      </c>
      <c r="K23" s="2">
        <v>0</v>
      </c>
      <c r="L23" s="2">
        <v>0.16</v>
      </c>
      <c r="M23">
        <v>7300</v>
      </c>
    </row>
    <row r="24" spans="1:13" x14ac:dyDescent="0.25">
      <c r="A24" t="s">
        <v>27</v>
      </c>
      <c r="B24" s="2">
        <v>0.33</v>
      </c>
      <c r="C24" s="2">
        <v>0</v>
      </c>
      <c r="D24" s="2">
        <v>0.33</v>
      </c>
      <c r="E24">
        <v>7800</v>
      </c>
      <c r="F24" s="2">
        <v>0.33</v>
      </c>
      <c r="G24" s="2">
        <v>0</v>
      </c>
      <c r="H24" s="2">
        <v>0.33</v>
      </c>
      <c r="I24">
        <v>7800</v>
      </c>
      <c r="J24" s="2">
        <v>0.33</v>
      </c>
      <c r="K24" s="2">
        <v>0</v>
      </c>
      <c r="L24" s="2">
        <v>0.34</v>
      </c>
      <c r="M24">
        <v>7800</v>
      </c>
    </row>
    <row r="25" spans="1:13" x14ac:dyDescent="0.25">
      <c r="A25" t="s">
        <v>28</v>
      </c>
      <c r="B25" s="2">
        <v>0.64</v>
      </c>
      <c r="C25" s="2">
        <v>0</v>
      </c>
      <c r="D25" s="2">
        <v>0.64</v>
      </c>
      <c r="E25">
        <v>7148</v>
      </c>
      <c r="F25" s="2">
        <v>0.64</v>
      </c>
      <c r="G25" s="2">
        <v>0</v>
      </c>
      <c r="H25" s="2">
        <v>0.64</v>
      </c>
      <c r="I25">
        <v>7148</v>
      </c>
      <c r="J25" s="2">
        <v>0.64</v>
      </c>
      <c r="K25" s="2">
        <v>0</v>
      </c>
      <c r="L25" s="2">
        <v>0.65</v>
      </c>
      <c r="M25">
        <v>7148</v>
      </c>
    </row>
    <row r="26" spans="1:13" x14ac:dyDescent="0.25">
      <c r="A26" t="s">
        <v>29</v>
      </c>
      <c r="B26" s="2">
        <v>0.64</v>
      </c>
      <c r="C26" s="2">
        <v>0</v>
      </c>
      <c r="D26" s="2">
        <v>0.64</v>
      </c>
      <c r="E26">
        <v>9524</v>
      </c>
      <c r="F26" s="2">
        <v>0.64</v>
      </c>
      <c r="G26" s="2">
        <v>0</v>
      </c>
      <c r="H26" s="2">
        <v>0.65</v>
      </c>
      <c r="I26">
        <v>9524</v>
      </c>
      <c r="J26" s="2">
        <v>0.67</v>
      </c>
      <c r="K26" s="2">
        <v>0</v>
      </c>
      <c r="L26" s="2">
        <v>0.67</v>
      </c>
      <c r="M26">
        <v>9524</v>
      </c>
    </row>
    <row r="27" spans="1:13" x14ac:dyDescent="0.25">
      <c r="A27" t="s">
        <v>30</v>
      </c>
      <c r="B27" s="2">
        <v>0.01</v>
      </c>
      <c r="C27" s="2">
        <v>0</v>
      </c>
      <c r="D27" s="2">
        <v>0.02</v>
      </c>
      <c r="E27">
        <v>4484</v>
      </c>
      <c r="F27" s="2">
        <v>0.01</v>
      </c>
      <c r="G27" s="2">
        <v>0</v>
      </c>
      <c r="H27" s="2">
        <v>0.01</v>
      </c>
      <c r="I27">
        <v>4484</v>
      </c>
      <c r="J27" s="2">
        <v>0.01</v>
      </c>
      <c r="K27" s="2">
        <v>0</v>
      </c>
      <c r="L27" s="2">
        <v>0.01</v>
      </c>
      <c r="M27">
        <v>4484</v>
      </c>
    </row>
    <row r="28" spans="1:13" x14ac:dyDescent="0.25">
      <c r="A28" t="s">
        <v>31</v>
      </c>
      <c r="B28" s="2">
        <v>0.02</v>
      </c>
      <c r="C28" s="2">
        <v>0</v>
      </c>
      <c r="D28" s="2">
        <v>0.02</v>
      </c>
      <c r="E28">
        <v>4480</v>
      </c>
      <c r="F28" s="2">
        <v>0.02</v>
      </c>
      <c r="G28" s="2">
        <v>0</v>
      </c>
      <c r="H28" s="2">
        <v>0.02</v>
      </c>
      <c r="I28">
        <v>4480</v>
      </c>
      <c r="J28" s="2">
        <v>0.02</v>
      </c>
      <c r="K28" s="2">
        <v>0</v>
      </c>
      <c r="L28" s="2">
        <v>0.02</v>
      </c>
      <c r="M28">
        <v>4480</v>
      </c>
    </row>
    <row r="29" spans="1:13" x14ac:dyDescent="0.25">
      <c r="A29" t="s">
        <v>32</v>
      </c>
      <c r="B29" s="2">
        <v>0.02</v>
      </c>
      <c r="C29" s="2">
        <v>0</v>
      </c>
      <c r="D29" s="2">
        <v>0.02</v>
      </c>
      <c r="E29">
        <v>4768</v>
      </c>
      <c r="F29" s="2">
        <v>0.02</v>
      </c>
      <c r="G29" s="2">
        <v>0</v>
      </c>
      <c r="H29" s="2">
        <v>0.02</v>
      </c>
      <c r="I29">
        <v>4768</v>
      </c>
      <c r="J29" s="2">
        <v>0.02</v>
      </c>
      <c r="K29" s="2">
        <v>0</v>
      </c>
      <c r="L29" s="2">
        <v>0.02</v>
      </c>
      <c r="M29">
        <v>4768</v>
      </c>
    </row>
    <row r="30" spans="1:13" x14ac:dyDescent="0.25">
      <c r="A30" t="s">
        <v>33</v>
      </c>
      <c r="B30" s="2">
        <v>0.01</v>
      </c>
      <c r="C30" s="2">
        <v>0</v>
      </c>
      <c r="D30" s="2">
        <v>0.01</v>
      </c>
      <c r="E30">
        <v>4480</v>
      </c>
      <c r="F30" s="2">
        <v>0.01</v>
      </c>
      <c r="G30" s="2">
        <v>0</v>
      </c>
      <c r="H30" s="2">
        <v>0.01</v>
      </c>
      <c r="I30">
        <v>4480</v>
      </c>
      <c r="J30" s="2">
        <v>0.01</v>
      </c>
      <c r="K30" s="2">
        <v>0</v>
      </c>
      <c r="L30" s="2">
        <v>0.01</v>
      </c>
      <c r="M30">
        <v>4480</v>
      </c>
    </row>
    <row r="31" spans="1:13" x14ac:dyDescent="0.25">
      <c r="A31" t="s">
        <v>34</v>
      </c>
      <c r="B31" s="2">
        <v>0.34</v>
      </c>
      <c r="C31" s="2">
        <v>0</v>
      </c>
      <c r="D31" s="2">
        <v>0.35</v>
      </c>
      <c r="E31">
        <v>10676</v>
      </c>
      <c r="F31" s="2">
        <v>0.34</v>
      </c>
      <c r="G31" s="2">
        <v>0</v>
      </c>
      <c r="H31" s="2">
        <v>0.34</v>
      </c>
      <c r="I31">
        <v>10676</v>
      </c>
      <c r="J31" s="2">
        <v>0.32</v>
      </c>
      <c r="K31" s="2">
        <v>0.01</v>
      </c>
      <c r="L31" s="2">
        <v>0.33</v>
      </c>
      <c r="M31">
        <v>10676</v>
      </c>
    </row>
    <row r="32" spans="1:13" x14ac:dyDescent="0.25">
      <c r="A32" t="s">
        <v>35</v>
      </c>
      <c r="B32" s="2">
        <v>0.31</v>
      </c>
      <c r="C32" s="2">
        <v>0</v>
      </c>
      <c r="D32" s="2">
        <v>0.31</v>
      </c>
      <c r="E32">
        <v>6236</v>
      </c>
      <c r="F32" s="2">
        <v>0.33</v>
      </c>
      <c r="G32" s="2">
        <v>0</v>
      </c>
      <c r="H32" s="2">
        <v>0.34</v>
      </c>
      <c r="I32">
        <v>6236</v>
      </c>
      <c r="J32" s="2">
        <v>0.31</v>
      </c>
      <c r="K32" s="2">
        <v>0</v>
      </c>
      <c r="L32" s="2">
        <v>0.31</v>
      </c>
      <c r="M32">
        <v>6236</v>
      </c>
    </row>
    <row r="33" spans="1:13" x14ac:dyDescent="0.25">
      <c r="A33" t="s">
        <v>36</v>
      </c>
      <c r="B33" s="2">
        <v>0.26</v>
      </c>
      <c r="C33" s="2">
        <v>0</v>
      </c>
      <c r="D33" s="2">
        <v>0.27</v>
      </c>
      <c r="E33">
        <v>15164</v>
      </c>
      <c r="F33" s="2">
        <v>0.26</v>
      </c>
      <c r="G33" s="2">
        <v>0</v>
      </c>
      <c r="H33" s="2">
        <v>0.26</v>
      </c>
      <c r="I33">
        <v>15164</v>
      </c>
      <c r="J33" s="2">
        <v>0.27</v>
      </c>
      <c r="K33" s="2">
        <v>0</v>
      </c>
      <c r="L33" s="2">
        <v>0.27</v>
      </c>
      <c r="M33">
        <v>15164</v>
      </c>
    </row>
    <row r="34" spans="1:13" x14ac:dyDescent="0.25">
      <c r="A34" t="s">
        <v>37</v>
      </c>
      <c r="B34" s="2">
        <v>0.16</v>
      </c>
      <c r="C34" s="2">
        <v>0</v>
      </c>
      <c r="D34" s="2">
        <v>0.16</v>
      </c>
      <c r="E34">
        <v>14516</v>
      </c>
      <c r="F34" s="2">
        <v>0.15</v>
      </c>
      <c r="G34" s="2">
        <v>0</v>
      </c>
      <c r="H34" s="2">
        <v>0.16</v>
      </c>
      <c r="I34">
        <v>14516</v>
      </c>
      <c r="J34" s="2">
        <v>0.14000000000000001</v>
      </c>
      <c r="K34" s="2">
        <v>0.02</v>
      </c>
      <c r="L34" s="2">
        <v>0.16</v>
      </c>
      <c r="M34">
        <v>14516</v>
      </c>
    </row>
    <row r="35" spans="1:13" x14ac:dyDescent="0.25">
      <c r="A35" t="s">
        <v>38</v>
      </c>
      <c r="B35" s="2">
        <v>0.22</v>
      </c>
      <c r="C35" s="2">
        <v>0</v>
      </c>
      <c r="D35" s="2">
        <v>0.23</v>
      </c>
      <c r="E35">
        <v>13160</v>
      </c>
      <c r="F35" s="2">
        <v>0.22</v>
      </c>
      <c r="G35" s="2">
        <v>0</v>
      </c>
      <c r="H35" s="2">
        <v>0.23</v>
      </c>
      <c r="I35">
        <v>13160</v>
      </c>
      <c r="J35" s="2">
        <v>0.23</v>
      </c>
      <c r="K35" s="2">
        <v>0</v>
      </c>
      <c r="L35" s="2">
        <v>0.23</v>
      </c>
      <c r="M35">
        <v>13156</v>
      </c>
    </row>
    <row r="36" spans="1:13" x14ac:dyDescent="0.25">
      <c r="A36" t="s">
        <v>39</v>
      </c>
      <c r="B36" s="2">
        <v>0.32</v>
      </c>
      <c r="C36" s="2">
        <v>0</v>
      </c>
      <c r="D36" s="2">
        <v>0.33</v>
      </c>
      <c r="E36">
        <v>9036</v>
      </c>
      <c r="F36" s="2">
        <v>0.32</v>
      </c>
      <c r="G36" s="2">
        <v>0</v>
      </c>
      <c r="H36" s="2">
        <v>0.32</v>
      </c>
      <c r="I36">
        <v>9036</v>
      </c>
      <c r="J36" s="2">
        <v>0.31</v>
      </c>
      <c r="K36" s="2">
        <v>0</v>
      </c>
      <c r="L36" s="2">
        <v>0.32</v>
      </c>
      <c r="M36">
        <v>9036</v>
      </c>
    </row>
    <row r="37" spans="1:13" x14ac:dyDescent="0.25">
      <c r="A37" t="s">
        <v>40</v>
      </c>
      <c r="B37" s="2">
        <v>0.01</v>
      </c>
      <c r="C37" s="2">
        <v>0</v>
      </c>
      <c r="D37" s="2">
        <v>0.01</v>
      </c>
      <c r="E37">
        <v>4508</v>
      </c>
      <c r="F37" s="2">
        <v>0.01</v>
      </c>
      <c r="G37" s="2">
        <v>0</v>
      </c>
      <c r="H37" s="2">
        <v>0.01</v>
      </c>
      <c r="I37">
        <v>4508</v>
      </c>
      <c r="J37" s="2">
        <v>0.01</v>
      </c>
      <c r="K37" s="2">
        <v>0</v>
      </c>
      <c r="L37" s="2">
        <v>0.01</v>
      </c>
      <c r="M37">
        <v>4508</v>
      </c>
    </row>
    <row r="38" spans="1:13" x14ac:dyDescent="0.25">
      <c r="A38" t="s">
        <v>41</v>
      </c>
      <c r="B38" s="2">
        <v>0.01</v>
      </c>
      <c r="C38" s="2">
        <v>0</v>
      </c>
      <c r="D38" s="2">
        <v>0.02</v>
      </c>
      <c r="E38">
        <v>4752</v>
      </c>
      <c r="F38" s="2">
        <v>0.01</v>
      </c>
      <c r="G38" s="2">
        <v>0</v>
      </c>
      <c r="H38" s="2">
        <v>0.02</v>
      </c>
      <c r="I38">
        <v>4752</v>
      </c>
      <c r="J38" s="2">
        <v>0.02</v>
      </c>
      <c r="K38" s="2">
        <v>0</v>
      </c>
      <c r="L38" s="2">
        <v>0.02</v>
      </c>
      <c r="M38">
        <v>4752</v>
      </c>
    </row>
    <row r="39" spans="1:13" x14ac:dyDescent="0.25">
      <c r="A39" t="s">
        <v>42</v>
      </c>
      <c r="B39" s="2">
        <v>0.02</v>
      </c>
      <c r="C39" s="2">
        <v>0</v>
      </c>
      <c r="D39" s="2">
        <v>0.02</v>
      </c>
      <c r="E39">
        <v>4512</v>
      </c>
      <c r="F39" s="2">
        <v>0.02</v>
      </c>
      <c r="G39" s="2">
        <v>0</v>
      </c>
      <c r="H39" s="2">
        <v>0.02</v>
      </c>
      <c r="I39">
        <v>4512</v>
      </c>
      <c r="J39" s="2">
        <v>0.01</v>
      </c>
      <c r="K39" s="2">
        <v>0</v>
      </c>
      <c r="L39" s="2">
        <v>0.02</v>
      </c>
      <c r="M39">
        <v>4512</v>
      </c>
    </row>
    <row r="40" spans="1:13" x14ac:dyDescent="0.25">
      <c r="A40" t="s">
        <v>43</v>
      </c>
      <c r="B40" s="2">
        <v>0.15</v>
      </c>
      <c r="C40" s="2">
        <v>0</v>
      </c>
      <c r="D40" s="2">
        <v>0.15</v>
      </c>
      <c r="E40">
        <v>7040</v>
      </c>
      <c r="F40" s="2">
        <v>0.15</v>
      </c>
      <c r="G40" s="2">
        <v>0</v>
      </c>
      <c r="H40" s="2">
        <v>0.15</v>
      </c>
      <c r="I40">
        <v>7040</v>
      </c>
      <c r="J40" s="2">
        <v>0.15</v>
      </c>
      <c r="K40" s="2">
        <v>0</v>
      </c>
      <c r="L40" s="2">
        <v>0.15</v>
      </c>
      <c r="M40">
        <v>7040</v>
      </c>
    </row>
    <row r="41" spans="1:13" x14ac:dyDescent="0.25">
      <c r="A41" t="s">
        <v>44</v>
      </c>
      <c r="B41" s="2">
        <v>0.48</v>
      </c>
      <c r="C41" s="2">
        <v>0</v>
      </c>
      <c r="D41" s="2">
        <v>0.48</v>
      </c>
      <c r="E41">
        <v>11164</v>
      </c>
      <c r="F41" s="2">
        <v>0.48</v>
      </c>
      <c r="G41" s="2">
        <v>0</v>
      </c>
      <c r="H41" s="2">
        <v>0.48</v>
      </c>
      <c r="I41">
        <v>11164</v>
      </c>
      <c r="J41" s="2">
        <v>0.49</v>
      </c>
      <c r="K41" s="2">
        <v>0</v>
      </c>
      <c r="L41" s="2">
        <v>0.49</v>
      </c>
      <c r="M41">
        <v>11164</v>
      </c>
    </row>
    <row r="42" spans="1:13" x14ac:dyDescent="0.25">
      <c r="A42" t="s">
        <v>45</v>
      </c>
      <c r="B42" s="2">
        <v>0.66</v>
      </c>
      <c r="C42" s="2">
        <v>0</v>
      </c>
      <c r="D42" s="2">
        <v>0.66</v>
      </c>
      <c r="E42">
        <v>6700</v>
      </c>
      <c r="F42" s="2">
        <v>0.66</v>
      </c>
      <c r="G42" s="2">
        <v>0</v>
      </c>
      <c r="H42" s="2">
        <v>0.66</v>
      </c>
      <c r="I42">
        <v>6700</v>
      </c>
      <c r="J42" s="2">
        <v>0.65</v>
      </c>
      <c r="K42" s="2">
        <v>0</v>
      </c>
      <c r="L42" s="2">
        <v>0.65</v>
      </c>
      <c r="M42">
        <v>6700</v>
      </c>
    </row>
    <row r="43" spans="1:13" x14ac:dyDescent="0.25">
      <c r="A43" t="s">
        <v>46</v>
      </c>
      <c r="B43" s="2">
        <v>0.06</v>
      </c>
      <c r="C43" s="2">
        <v>0</v>
      </c>
      <c r="D43" s="2">
        <v>0.06</v>
      </c>
      <c r="E43">
        <v>5488</v>
      </c>
      <c r="F43" s="2">
        <v>0.06</v>
      </c>
      <c r="G43" s="2">
        <v>0</v>
      </c>
      <c r="H43" s="2">
        <v>0.06</v>
      </c>
      <c r="I43">
        <v>5488</v>
      </c>
      <c r="J43" s="2">
        <v>0.06</v>
      </c>
      <c r="K43" s="2">
        <v>0</v>
      </c>
      <c r="L43" s="2">
        <v>0.06</v>
      </c>
      <c r="M43">
        <v>5488</v>
      </c>
    </row>
    <row r="44" spans="1:13" x14ac:dyDescent="0.25">
      <c r="A44" t="s">
        <v>47</v>
      </c>
      <c r="B44" s="2">
        <v>0.01</v>
      </c>
      <c r="C44" s="2">
        <v>0</v>
      </c>
      <c r="D44" s="2">
        <v>0.01</v>
      </c>
      <c r="E44">
        <v>4480</v>
      </c>
      <c r="F44" s="2">
        <v>0.01</v>
      </c>
      <c r="G44" s="2">
        <v>0</v>
      </c>
      <c r="H44" s="2">
        <v>0.01</v>
      </c>
      <c r="I44">
        <v>4480</v>
      </c>
      <c r="J44" s="2">
        <v>0.01</v>
      </c>
      <c r="K44" s="2">
        <v>0</v>
      </c>
      <c r="L44" s="2">
        <v>0.01</v>
      </c>
      <c r="M44">
        <v>4480</v>
      </c>
    </row>
    <row r="45" spans="1:13" x14ac:dyDescent="0.25">
      <c r="A45" t="s">
        <v>48</v>
      </c>
      <c r="B45" s="2">
        <v>0.43</v>
      </c>
      <c r="C45" s="2">
        <v>0</v>
      </c>
      <c r="D45" s="2">
        <v>0.43</v>
      </c>
      <c r="E45">
        <v>7988</v>
      </c>
      <c r="F45" s="2">
        <v>0.43</v>
      </c>
      <c r="G45" s="2">
        <v>0</v>
      </c>
      <c r="H45" s="2">
        <v>0.43</v>
      </c>
      <c r="I45">
        <v>7988</v>
      </c>
      <c r="J45" s="2">
        <v>0.42</v>
      </c>
      <c r="K45" s="2">
        <v>0</v>
      </c>
      <c r="L45" s="2">
        <v>0.43</v>
      </c>
      <c r="M45">
        <v>7988</v>
      </c>
    </row>
    <row r="46" spans="1:13" x14ac:dyDescent="0.25">
      <c r="A46" t="s">
        <v>49</v>
      </c>
      <c r="B46" s="2">
        <v>0.01</v>
      </c>
      <c r="C46" s="2">
        <v>0</v>
      </c>
      <c r="D46" s="2">
        <v>0.01</v>
      </c>
      <c r="E46">
        <v>4504</v>
      </c>
      <c r="F46" s="2">
        <v>0.01</v>
      </c>
      <c r="G46" s="2">
        <v>0</v>
      </c>
      <c r="H46" s="2">
        <v>0.01</v>
      </c>
      <c r="I46">
        <v>4504</v>
      </c>
      <c r="J46" s="2">
        <v>0.01</v>
      </c>
      <c r="K46" s="2">
        <v>0</v>
      </c>
      <c r="L46" s="2">
        <v>0.01</v>
      </c>
      <c r="M46">
        <v>4504</v>
      </c>
    </row>
    <row r="47" spans="1:13" x14ac:dyDescent="0.25">
      <c r="A47" t="s">
        <v>50</v>
      </c>
      <c r="B47" s="2">
        <v>0.06</v>
      </c>
      <c r="C47" s="2">
        <v>0</v>
      </c>
      <c r="D47" s="2">
        <v>0.06</v>
      </c>
      <c r="E47">
        <v>5540</v>
      </c>
      <c r="F47" s="2">
        <v>0.06</v>
      </c>
      <c r="G47" s="2">
        <v>0</v>
      </c>
      <c r="H47" s="2">
        <v>0.06</v>
      </c>
      <c r="I47">
        <v>5540</v>
      </c>
      <c r="J47" s="2">
        <v>0.06</v>
      </c>
      <c r="K47" s="2">
        <v>0</v>
      </c>
      <c r="L47" s="2">
        <v>0.06</v>
      </c>
      <c r="M47">
        <v>5540</v>
      </c>
    </row>
    <row r="48" spans="1:13" x14ac:dyDescent="0.25">
      <c r="A48" t="s">
        <v>51</v>
      </c>
      <c r="B48" s="2">
        <v>0.02</v>
      </c>
      <c r="C48" s="2">
        <v>0</v>
      </c>
      <c r="D48" s="2">
        <v>0.02</v>
      </c>
      <c r="E48">
        <v>4580</v>
      </c>
      <c r="F48" s="2">
        <v>0.02</v>
      </c>
      <c r="G48" s="2">
        <v>0</v>
      </c>
      <c r="H48" s="2">
        <v>0.02</v>
      </c>
      <c r="I48">
        <v>4580</v>
      </c>
      <c r="J48" s="2">
        <v>0.02</v>
      </c>
      <c r="K48" s="2">
        <v>0</v>
      </c>
      <c r="L48" s="2">
        <v>0.03</v>
      </c>
      <c r="M48">
        <v>4580</v>
      </c>
    </row>
    <row r="49" spans="1:13" x14ac:dyDescent="0.25">
      <c r="A49" t="s">
        <v>108</v>
      </c>
      <c r="B49" s="2">
        <v>3.22</v>
      </c>
      <c r="C49" s="2">
        <v>0.06</v>
      </c>
      <c r="D49" s="2">
        <v>3.29</v>
      </c>
      <c r="E49">
        <v>78580</v>
      </c>
      <c r="F49" s="2">
        <v>3.28</v>
      </c>
      <c r="G49" s="2">
        <v>0.04</v>
      </c>
      <c r="H49" s="2">
        <v>3.33</v>
      </c>
      <c r="I49">
        <v>78580</v>
      </c>
      <c r="J49" s="2">
        <v>3.22</v>
      </c>
      <c r="K49" s="2">
        <v>0.06</v>
      </c>
      <c r="L49" s="2">
        <v>3.28</v>
      </c>
      <c r="M49">
        <v>78580</v>
      </c>
    </row>
    <row r="50" spans="1:13" x14ac:dyDescent="0.25">
      <c r="A50" t="s">
        <v>52</v>
      </c>
      <c r="B50" s="2">
        <v>0.01</v>
      </c>
      <c r="C50" s="2">
        <v>0</v>
      </c>
      <c r="D50" s="2">
        <v>0.01</v>
      </c>
      <c r="E50">
        <v>4492</v>
      </c>
      <c r="F50" s="2">
        <v>0.01</v>
      </c>
      <c r="G50" s="2">
        <v>0</v>
      </c>
      <c r="H50" s="2">
        <v>0.01</v>
      </c>
      <c r="I50">
        <v>4492</v>
      </c>
      <c r="J50" s="2">
        <v>0.01</v>
      </c>
      <c r="K50" s="2">
        <v>0</v>
      </c>
      <c r="L50" s="2">
        <v>0.01</v>
      </c>
      <c r="M50">
        <v>4492</v>
      </c>
    </row>
    <row r="51" spans="1:13" x14ac:dyDescent="0.25">
      <c r="A51" t="s">
        <v>53</v>
      </c>
      <c r="B51" s="2">
        <v>0.02</v>
      </c>
      <c r="C51" s="2">
        <v>0</v>
      </c>
      <c r="D51" s="2">
        <v>0.02</v>
      </c>
      <c r="E51">
        <v>4480</v>
      </c>
      <c r="F51" s="2">
        <v>0.01</v>
      </c>
      <c r="G51" s="2">
        <v>0</v>
      </c>
      <c r="H51" s="2">
        <v>0.02</v>
      </c>
      <c r="I51">
        <v>4480</v>
      </c>
      <c r="J51" s="2">
        <v>0.02</v>
      </c>
      <c r="K51" s="2">
        <v>0</v>
      </c>
      <c r="L51" s="2">
        <v>0.02</v>
      </c>
      <c r="M51">
        <v>4480</v>
      </c>
    </row>
    <row r="52" spans="1:13" x14ac:dyDescent="0.25">
      <c r="A52" t="s">
        <v>54</v>
      </c>
      <c r="B52" s="2">
        <v>0.06</v>
      </c>
      <c r="C52" s="2">
        <v>0</v>
      </c>
      <c r="D52" s="2">
        <v>7.0000000000000007E-2</v>
      </c>
      <c r="E52">
        <v>4680</v>
      </c>
      <c r="F52" s="2">
        <v>0.06</v>
      </c>
      <c r="G52" s="2">
        <v>0</v>
      </c>
      <c r="H52" s="2">
        <v>7.0000000000000007E-2</v>
      </c>
      <c r="I52">
        <v>4680</v>
      </c>
      <c r="J52" s="2">
        <v>0.06</v>
      </c>
      <c r="K52" s="2">
        <v>0</v>
      </c>
      <c r="L52" s="2">
        <v>7.0000000000000007E-2</v>
      </c>
      <c r="M52">
        <v>4680</v>
      </c>
    </row>
    <row r="53" spans="1:13" x14ac:dyDescent="0.25">
      <c r="A53" t="s">
        <v>55</v>
      </c>
      <c r="B53" s="2">
        <v>0.15</v>
      </c>
      <c r="C53" s="2">
        <v>0</v>
      </c>
      <c r="D53" s="2">
        <v>0.15</v>
      </c>
      <c r="E53">
        <v>6944</v>
      </c>
      <c r="F53" s="2">
        <v>0.15</v>
      </c>
      <c r="G53" s="2">
        <v>0</v>
      </c>
      <c r="H53" s="2">
        <v>0.15</v>
      </c>
      <c r="I53">
        <v>6944</v>
      </c>
      <c r="J53" s="2">
        <v>0.15</v>
      </c>
      <c r="K53" s="2">
        <v>0</v>
      </c>
      <c r="L53" s="2">
        <v>0.15</v>
      </c>
      <c r="M53">
        <v>6944</v>
      </c>
    </row>
    <row r="54" spans="1:13" x14ac:dyDescent="0.25">
      <c r="A54" t="s">
        <v>56</v>
      </c>
      <c r="B54" s="2">
        <v>1.52</v>
      </c>
      <c r="C54" s="2">
        <v>0.01</v>
      </c>
      <c r="D54" s="2">
        <v>1.54</v>
      </c>
      <c r="E54">
        <v>35864</v>
      </c>
      <c r="F54" s="2">
        <v>1.52</v>
      </c>
      <c r="G54" s="2">
        <v>0.01</v>
      </c>
      <c r="H54" s="2">
        <v>1.54</v>
      </c>
      <c r="I54">
        <v>35864</v>
      </c>
      <c r="J54" s="2">
        <v>1.52</v>
      </c>
      <c r="K54" s="2">
        <v>0.01</v>
      </c>
      <c r="L54" s="2">
        <v>1.53</v>
      </c>
      <c r="M54">
        <v>35864</v>
      </c>
    </row>
    <row r="55" spans="1:13" x14ac:dyDescent="0.25">
      <c r="A55" t="s">
        <v>57</v>
      </c>
      <c r="B55" s="2">
        <v>2</v>
      </c>
      <c r="C55" s="2">
        <v>0</v>
      </c>
      <c r="D55" s="2">
        <v>2.02</v>
      </c>
      <c r="E55">
        <v>25464</v>
      </c>
      <c r="F55" s="2">
        <v>2.04</v>
      </c>
      <c r="G55" s="2">
        <v>0.02</v>
      </c>
      <c r="H55" s="2">
        <v>2.06</v>
      </c>
      <c r="I55">
        <v>25464</v>
      </c>
      <c r="J55" s="2">
        <v>2.04</v>
      </c>
      <c r="K55" s="2">
        <v>0</v>
      </c>
      <c r="L55" s="2">
        <v>2.0499999999999998</v>
      </c>
      <c r="M55">
        <v>25464</v>
      </c>
    </row>
    <row r="56" spans="1:13" x14ac:dyDescent="0.25">
      <c r="A56" t="s">
        <v>58</v>
      </c>
      <c r="B56" s="2">
        <v>1.45</v>
      </c>
      <c r="C56" s="2">
        <v>0.03</v>
      </c>
      <c r="D56" s="2">
        <v>1.48</v>
      </c>
      <c r="E56">
        <v>24636</v>
      </c>
      <c r="F56" s="2">
        <v>1.44</v>
      </c>
      <c r="G56" s="2">
        <v>0</v>
      </c>
      <c r="H56" s="2">
        <v>1.45</v>
      </c>
      <c r="I56">
        <v>24636</v>
      </c>
      <c r="J56" s="2">
        <v>1.47</v>
      </c>
      <c r="K56" s="2">
        <v>0</v>
      </c>
      <c r="L56" s="2">
        <v>1.48</v>
      </c>
      <c r="M56">
        <v>24636</v>
      </c>
    </row>
    <row r="57" spans="1:13" x14ac:dyDescent="0.25">
      <c r="A57" t="s">
        <v>59</v>
      </c>
      <c r="B57" s="2">
        <v>1.6</v>
      </c>
      <c r="C57" s="2">
        <v>0</v>
      </c>
      <c r="D57" s="2">
        <v>1.61</v>
      </c>
      <c r="E57">
        <v>15484</v>
      </c>
      <c r="F57" s="2">
        <v>1.6</v>
      </c>
      <c r="G57" s="2">
        <v>0</v>
      </c>
      <c r="H57" s="2">
        <v>1.6</v>
      </c>
      <c r="I57">
        <v>15484</v>
      </c>
      <c r="J57" s="2">
        <v>1.6</v>
      </c>
      <c r="K57" s="2">
        <v>0</v>
      </c>
      <c r="L57" s="2">
        <v>1.6</v>
      </c>
      <c r="M57">
        <v>15484</v>
      </c>
    </row>
    <row r="58" spans="1:13" x14ac:dyDescent="0.25">
      <c r="A58" t="s">
        <v>60</v>
      </c>
      <c r="B58" s="2">
        <v>0.65</v>
      </c>
      <c r="C58" s="2">
        <v>0</v>
      </c>
      <c r="D58" s="2">
        <v>0.65</v>
      </c>
      <c r="E58">
        <v>8120</v>
      </c>
      <c r="F58" s="2">
        <v>0.64</v>
      </c>
      <c r="G58" s="2">
        <v>0</v>
      </c>
      <c r="H58" s="2">
        <v>0.64</v>
      </c>
      <c r="I58">
        <v>8120</v>
      </c>
      <c r="J58" s="2">
        <v>0.64</v>
      </c>
      <c r="K58" s="2">
        <v>0</v>
      </c>
      <c r="L58" s="2">
        <v>0.64</v>
      </c>
      <c r="M58">
        <v>8120</v>
      </c>
    </row>
    <row r="59" spans="1:13" x14ac:dyDescent="0.25">
      <c r="A59" t="s">
        <v>61</v>
      </c>
      <c r="B59" s="2">
        <v>0.02</v>
      </c>
      <c r="C59" s="2">
        <v>0</v>
      </c>
      <c r="D59" s="2">
        <v>0.02</v>
      </c>
      <c r="E59">
        <v>4516</v>
      </c>
      <c r="F59" s="2">
        <v>0.02</v>
      </c>
      <c r="G59" s="2">
        <v>0</v>
      </c>
      <c r="H59" s="2">
        <v>0.02</v>
      </c>
      <c r="I59">
        <v>4512</v>
      </c>
      <c r="J59" s="2">
        <v>0.02</v>
      </c>
      <c r="K59" s="2">
        <v>0</v>
      </c>
      <c r="L59" s="2">
        <v>0.02</v>
      </c>
      <c r="M59">
        <v>4516</v>
      </c>
    </row>
    <row r="60" spans="1:13" x14ac:dyDescent="0.25">
      <c r="A60" t="s">
        <v>62</v>
      </c>
      <c r="B60" s="2">
        <v>0.02</v>
      </c>
      <c r="C60" s="2">
        <v>0</v>
      </c>
      <c r="D60" s="2">
        <v>0.02</v>
      </c>
      <c r="E60">
        <v>4488</v>
      </c>
      <c r="F60" s="2">
        <v>0.02</v>
      </c>
      <c r="G60" s="2">
        <v>0</v>
      </c>
      <c r="H60" s="2">
        <v>0.02</v>
      </c>
      <c r="I60">
        <v>4488</v>
      </c>
      <c r="J60" s="2">
        <v>0.02</v>
      </c>
      <c r="K60" s="2">
        <v>0</v>
      </c>
      <c r="L60" s="2">
        <v>0.02</v>
      </c>
      <c r="M60">
        <v>4488</v>
      </c>
    </row>
    <row r="61" spans="1:13" x14ac:dyDescent="0.25">
      <c r="A61" t="s">
        <v>63</v>
      </c>
      <c r="B61" s="2">
        <v>1.1200000000000001</v>
      </c>
      <c r="C61" s="2">
        <v>0</v>
      </c>
      <c r="D61" s="2">
        <v>1.1299999999999999</v>
      </c>
      <c r="E61">
        <v>15308</v>
      </c>
      <c r="F61" s="2">
        <v>1.1299999999999999</v>
      </c>
      <c r="G61" s="2">
        <v>0</v>
      </c>
      <c r="H61" s="2">
        <v>1.1399999999999999</v>
      </c>
      <c r="I61">
        <v>15308</v>
      </c>
      <c r="J61" s="2">
        <v>1.1200000000000001</v>
      </c>
      <c r="K61" s="2">
        <v>0</v>
      </c>
      <c r="L61" s="2">
        <v>1.1299999999999999</v>
      </c>
      <c r="M61">
        <v>15308</v>
      </c>
    </row>
    <row r="62" spans="1:13" x14ac:dyDescent="0.25">
      <c r="A62" t="s">
        <v>64</v>
      </c>
      <c r="B62" s="2">
        <v>0.64</v>
      </c>
      <c r="C62" s="2">
        <v>0</v>
      </c>
      <c r="D62" s="2">
        <v>0.64</v>
      </c>
      <c r="E62">
        <v>8064</v>
      </c>
      <c r="F62" s="2">
        <v>0.63</v>
      </c>
      <c r="G62" s="2">
        <v>0</v>
      </c>
      <c r="H62" s="2">
        <v>0.63</v>
      </c>
      <c r="I62">
        <v>8064</v>
      </c>
      <c r="J62" s="2">
        <v>0.63</v>
      </c>
      <c r="K62" s="2">
        <v>0</v>
      </c>
      <c r="L62" s="2">
        <v>0.63</v>
      </c>
      <c r="M62">
        <v>8064</v>
      </c>
    </row>
    <row r="63" spans="1:13" x14ac:dyDescent="0.25">
      <c r="A63" t="s">
        <v>65</v>
      </c>
      <c r="B63" s="2">
        <v>0.68</v>
      </c>
      <c r="C63" s="2">
        <v>0</v>
      </c>
      <c r="D63" s="2">
        <v>0.68</v>
      </c>
      <c r="E63">
        <v>14960</v>
      </c>
      <c r="F63" s="2">
        <v>0.67</v>
      </c>
      <c r="G63" s="2">
        <v>0</v>
      </c>
      <c r="H63" s="2">
        <v>0.68</v>
      </c>
      <c r="I63">
        <v>14960</v>
      </c>
      <c r="J63" s="2">
        <v>0.67</v>
      </c>
      <c r="K63" s="2">
        <v>0</v>
      </c>
      <c r="L63" s="2">
        <v>0.67</v>
      </c>
      <c r="M63">
        <v>14960</v>
      </c>
    </row>
    <row r="64" spans="1:13" x14ac:dyDescent="0.25">
      <c r="A64" t="s">
        <v>66</v>
      </c>
      <c r="B64" s="2">
        <v>0.02</v>
      </c>
      <c r="C64" s="2">
        <v>0</v>
      </c>
      <c r="D64" s="2">
        <v>0.02</v>
      </c>
      <c r="E64">
        <v>4496</v>
      </c>
      <c r="F64" s="2">
        <v>0.01</v>
      </c>
      <c r="G64" s="2">
        <v>0</v>
      </c>
      <c r="H64" s="2">
        <v>0.01</v>
      </c>
      <c r="I64">
        <v>4496</v>
      </c>
      <c r="J64" s="2">
        <v>0.02</v>
      </c>
      <c r="K64" s="2">
        <v>0</v>
      </c>
      <c r="L64" s="2">
        <v>0.02</v>
      </c>
      <c r="M64">
        <v>4496</v>
      </c>
    </row>
    <row r="65" spans="1:13" x14ac:dyDescent="0.25">
      <c r="A65" t="s">
        <v>67</v>
      </c>
      <c r="B65" s="2">
        <v>0.01</v>
      </c>
      <c r="C65" s="2">
        <v>0</v>
      </c>
      <c r="D65" s="2">
        <v>0.01</v>
      </c>
      <c r="E65">
        <v>4480</v>
      </c>
      <c r="F65" s="2">
        <v>0.01</v>
      </c>
      <c r="G65" s="2">
        <v>0</v>
      </c>
      <c r="H65" s="2">
        <v>0.01</v>
      </c>
      <c r="I65">
        <v>4480</v>
      </c>
      <c r="J65" s="2">
        <v>0.01</v>
      </c>
      <c r="K65" s="2">
        <v>0</v>
      </c>
      <c r="L65" s="2">
        <v>0.01</v>
      </c>
      <c r="M65">
        <v>4480</v>
      </c>
    </row>
    <row r="66" spans="1:13" x14ac:dyDescent="0.25">
      <c r="A66" t="s">
        <v>68</v>
      </c>
      <c r="B66" s="2">
        <v>0.01</v>
      </c>
      <c r="C66" s="2">
        <v>0</v>
      </c>
      <c r="D66" s="2">
        <v>0.02</v>
      </c>
      <c r="E66">
        <v>4484</v>
      </c>
      <c r="F66" s="2">
        <v>0.02</v>
      </c>
      <c r="G66" s="2">
        <v>0</v>
      </c>
      <c r="H66" s="2">
        <v>0.02</v>
      </c>
      <c r="I66">
        <v>4484</v>
      </c>
      <c r="J66" s="2">
        <v>0.01</v>
      </c>
      <c r="K66" s="2">
        <v>0</v>
      </c>
      <c r="L66" s="2">
        <v>0.02</v>
      </c>
      <c r="M66">
        <v>4484</v>
      </c>
    </row>
    <row r="67" spans="1:13" x14ac:dyDescent="0.25">
      <c r="A67" t="s">
        <v>69</v>
      </c>
      <c r="B67" s="2">
        <v>0.31</v>
      </c>
      <c r="C67" s="2">
        <v>0</v>
      </c>
      <c r="D67" s="2">
        <v>0.31</v>
      </c>
      <c r="E67">
        <v>6428</v>
      </c>
      <c r="F67" s="2">
        <v>0.31</v>
      </c>
      <c r="G67" s="2">
        <v>0</v>
      </c>
      <c r="H67" s="2">
        <v>0.31</v>
      </c>
      <c r="I67">
        <v>6428</v>
      </c>
      <c r="J67" s="2">
        <v>0.31</v>
      </c>
      <c r="K67" s="2">
        <v>0</v>
      </c>
      <c r="L67" s="2">
        <v>0.31</v>
      </c>
      <c r="M67">
        <v>6428</v>
      </c>
    </row>
    <row r="68" spans="1:13" x14ac:dyDescent="0.25">
      <c r="A68" t="s">
        <v>106</v>
      </c>
      <c r="B68" s="2">
        <v>0.04</v>
      </c>
      <c r="C68" s="2">
        <v>0</v>
      </c>
      <c r="D68" s="2">
        <v>0.04</v>
      </c>
      <c r="E68">
        <v>6424</v>
      </c>
      <c r="F68" s="2">
        <v>0.04</v>
      </c>
      <c r="G68" s="2">
        <v>0</v>
      </c>
      <c r="H68" s="2">
        <v>0.04</v>
      </c>
      <c r="I68">
        <v>6424</v>
      </c>
      <c r="J68" s="2">
        <v>0.03</v>
      </c>
      <c r="K68" s="2">
        <v>0</v>
      </c>
      <c r="L68" s="2">
        <v>0.04</v>
      </c>
      <c r="M68">
        <v>6424</v>
      </c>
    </row>
    <row r="69" spans="1:13" x14ac:dyDescent="0.25">
      <c r="A69" t="s">
        <v>70</v>
      </c>
      <c r="B69" s="2">
        <v>0.73</v>
      </c>
      <c r="C69" s="2">
        <v>0</v>
      </c>
      <c r="D69" s="2">
        <v>0.73</v>
      </c>
      <c r="E69">
        <v>6824</v>
      </c>
      <c r="F69" s="2">
        <v>0.73</v>
      </c>
      <c r="G69" s="2">
        <v>0</v>
      </c>
      <c r="H69" s="2">
        <v>0.73</v>
      </c>
      <c r="I69">
        <v>6824</v>
      </c>
      <c r="J69" s="2">
        <v>0.73</v>
      </c>
      <c r="K69" s="2">
        <v>0</v>
      </c>
      <c r="L69" s="2">
        <v>0.73</v>
      </c>
      <c r="M69">
        <v>6824</v>
      </c>
    </row>
    <row r="70" spans="1:13" x14ac:dyDescent="0.25">
      <c r="A70" t="s">
        <v>71</v>
      </c>
      <c r="B70" s="2">
        <v>0.59</v>
      </c>
      <c r="C70" s="2">
        <v>0</v>
      </c>
      <c r="D70" s="2">
        <v>0.59</v>
      </c>
      <c r="E70">
        <v>9936</v>
      </c>
      <c r="F70" s="2">
        <v>0.57999999999999996</v>
      </c>
      <c r="G70" s="2">
        <v>0</v>
      </c>
      <c r="H70" s="2">
        <v>0.59</v>
      </c>
      <c r="I70">
        <v>9936</v>
      </c>
      <c r="J70" s="2">
        <v>0.59</v>
      </c>
      <c r="K70" s="2">
        <v>0</v>
      </c>
      <c r="L70" s="2">
        <v>0.6</v>
      </c>
      <c r="M70">
        <v>9936</v>
      </c>
    </row>
    <row r="71" spans="1:13" x14ac:dyDescent="0.25">
      <c r="A71" t="s">
        <v>72</v>
      </c>
      <c r="B71" s="2">
        <v>0.68</v>
      </c>
      <c r="C71" s="2">
        <v>0</v>
      </c>
      <c r="D71" s="2">
        <v>0.69</v>
      </c>
      <c r="E71">
        <v>7896</v>
      </c>
      <c r="F71" s="2">
        <v>0.68</v>
      </c>
      <c r="G71" s="2">
        <v>0</v>
      </c>
      <c r="H71" s="2">
        <v>0.68</v>
      </c>
      <c r="I71">
        <v>7896</v>
      </c>
      <c r="J71" s="2">
        <v>0.67</v>
      </c>
      <c r="K71" s="2">
        <v>0</v>
      </c>
      <c r="L71" s="2">
        <v>0.67</v>
      </c>
      <c r="M71">
        <v>7896</v>
      </c>
    </row>
    <row r="72" spans="1:13" x14ac:dyDescent="0.25">
      <c r="A72" t="s">
        <v>73</v>
      </c>
      <c r="B72" s="2">
        <v>0.04</v>
      </c>
      <c r="C72" s="2">
        <v>0</v>
      </c>
      <c r="D72" s="2">
        <v>0.04</v>
      </c>
      <c r="E72">
        <v>6440</v>
      </c>
      <c r="F72" s="2">
        <v>0.03</v>
      </c>
      <c r="G72" s="2">
        <v>0</v>
      </c>
      <c r="H72" s="2">
        <v>0.04</v>
      </c>
      <c r="I72">
        <v>6440</v>
      </c>
      <c r="J72" s="2">
        <v>0.03</v>
      </c>
      <c r="K72" s="2">
        <v>0</v>
      </c>
      <c r="L72" s="2">
        <v>0.04</v>
      </c>
      <c r="M72">
        <v>6440</v>
      </c>
    </row>
    <row r="73" spans="1:13" x14ac:dyDescent="0.25">
      <c r="A73" t="s">
        <v>74</v>
      </c>
      <c r="B73" s="2">
        <v>0.34</v>
      </c>
      <c r="C73" s="2">
        <v>0</v>
      </c>
      <c r="D73" s="2">
        <v>0.34</v>
      </c>
      <c r="E73">
        <v>7472</v>
      </c>
      <c r="F73" s="2">
        <v>0.34</v>
      </c>
      <c r="G73" s="2">
        <v>0</v>
      </c>
      <c r="H73" s="2">
        <v>0.34</v>
      </c>
      <c r="I73">
        <v>7472</v>
      </c>
      <c r="J73" s="2">
        <v>0.34</v>
      </c>
      <c r="K73" s="2">
        <v>0</v>
      </c>
      <c r="L73" s="2">
        <v>0.34</v>
      </c>
      <c r="M73">
        <v>7472</v>
      </c>
    </row>
    <row r="74" spans="1:13" x14ac:dyDescent="0.25">
      <c r="A74" t="s">
        <v>75</v>
      </c>
      <c r="B74" s="2">
        <v>0.68</v>
      </c>
      <c r="C74" s="2">
        <v>0</v>
      </c>
      <c r="D74" s="2">
        <v>0.69</v>
      </c>
      <c r="E74">
        <v>8216</v>
      </c>
      <c r="F74" s="2">
        <v>0.68</v>
      </c>
      <c r="G74" s="2">
        <v>0</v>
      </c>
      <c r="H74" s="2">
        <v>0.68</v>
      </c>
      <c r="I74">
        <v>8216</v>
      </c>
      <c r="J74" s="2">
        <v>0.69</v>
      </c>
      <c r="K74" s="2">
        <v>0</v>
      </c>
      <c r="L74" s="2">
        <v>0.7</v>
      </c>
      <c r="M74">
        <v>8216</v>
      </c>
    </row>
    <row r="75" spans="1:13" x14ac:dyDescent="0.25">
      <c r="A75" t="s">
        <v>76</v>
      </c>
      <c r="B75" s="2">
        <v>0.03</v>
      </c>
      <c r="C75" s="2">
        <v>0</v>
      </c>
      <c r="D75" s="2">
        <v>0.03</v>
      </c>
      <c r="E75">
        <v>4744</v>
      </c>
      <c r="F75" s="2">
        <v>0.03</v>
      </c>
      <c r="G75" s="2">
        <v>0</v>
      </c>
      <c r="H75" s="2">
        <v>0.03</v>
      </c>
      <c r="I75">
        <v>4744</v>
      </c>
      <c r="J75" s="2">
        <v>0.03</v>
      </c>
      <c r="K75" s="2">
        <v>0</v>
      </c>
      <c r="L75" s="2">
        <v>0.03</v>
      </c>
      <c r="M75">
        <v>4744</v>
      </c>
    </row>
    <row r="76" spans="1:13" x14ac:dyDescent="0.25">
      <c r="A76" t="s">
        <v>77</v>
      </c>
      <c r="B76" s="2">
        <v>0.02</v>
      </c>
      <c r="C76" s="2">
        <v>0</v>
      </c>
      <c r="D76" s="2">
        <v>0.03</v>
      </c>
      <c r="E76">
        <v>4696</v>
      </c>
      <c r="F76" s="2">
        <v>0.03</v>
      </c>
      <c r="G76" s="2">
        <v>0</v>
      </c>
      <c r="H76" s="2">
        <v>0.03</v>
      </c>
      <c r="I76">
        <v>4696</v>
      </c>
      <c r="J76" s="2">
        <v>0.03</v>
      </c>
      <c r="K76" s="2">
        <v>0</v>
      </c>
      <c r="L76" s="2">
        <v>0.03</v>
      </c>
      <c r="M76">
        <v>4696</v>
      </c>
    </row>
    <row r="77" spans="1:13" x14ac:dyDescent="0.25">
      <c r="A77" t="s">
        <v>78</v>
      </c>
      <c r="B77" s="2">
        <v>0.33</v>
      </c>
      <c r="C77" s="2">
        <v>0</v>
      </c>
      <c r="D77" s="2">
        <v>0.34</v>
      </c>
      <c r="E77">
        <v>10672</v>
      </c>
      <c r="F77" s="2">
        <v>0.34</v>
      </c>
      <c r="G77" s="2">
        <v>0</v>
      </c>
      <c r="H77" s="2">
        <v>0.34</v>
      </c>
      <c r="I77">
        <v>10672</v>
      </c>
      <c r="J77" s="2">
        <v>0.34</v>
      </c>
      <c r="K77" s="2">
        <v>0</v>
      </c>
      <c r="L77" s="2">
        <v>0.34</v>
      </c>
      <c r="M77">
        <v>10672</v>
      </c>
    </row>
    <row r="78" spans="1:13" x14ac:dyDescent="0.25">
      <c r="A78" t="s">
        <v>79</v>
      </c>
      <c r="B78" s="2">
        <v>1.1399999999999999</v>
      </c>
      <c r="C78" s="2">
        <v>0</v>
      </c>
      <c r="D78" s="2">
        <v>1.1499999999999999</v>
      </c>
      <c r="E78">
        <v>18644</v>
      </c>
      <c r="F78" s="2">
        <v>1.1399999999999999</v>
      </c>
      <c r="G78" s="2">
        <v>0</v>
      </c>
      <c r="H78" s="2">
        <v>1.1399999999999999</v>
      </c>
      <c r="I78">
        <v>18644</v>
      </c>
      <c r="J78" s="2">
        <v>1.1399999999999999</v>
      </c>
      <c r="K78" s="2">
        <v>0</v>
      </c>
      <c r="L78" s="2">
        <v>1.1399999999999999</v>
      </c>
      <c r="M78">
        <v>18644</v>
      </c>
    </row>
    <row r="79" spans="1:13" x14ac:dyDescent="0.25">
      <c r="A79" t="s">
        <v>80</v>
      </c>
      <c r="B79" s="2">
        <v>0.01</v>
      </c>
      <c r="C79" s="2">
        <v>0</v>
      </c>
      <c r="D79" s="2">
        <v>0.02</v>
      </c>
      <c r="E79">
        <v>4480</v>
      </c>
      <c r="F79" s="2">
        <v>0.01</v>
      </c>
      <c r="G79" s="2">
        <v>0</v>
      </c>
      <c r="H79" s="2">
        <v>0.01</v>
      </c>
      <c r="I79">
        <v>4480</v>
      </c>
      <c r="J79" s="2">
        <v>0.01</v>
      </c>
      <c r="K79" s="2">
        <v>0</v>
      </c>
      <c r="L79" s="2">
        <v>0.01</v>
      </c>
      <c r="M79">
        <v>4480</v>
      </c>
    </row>
    <row r="80" spans="1:13" x14ac:dyDescent="0.25">
      <c r="A80" t="s">
        <v>81</v>
      </c>
      <c r="B80" s="2">
        <v>0.04</v>
      </c>
      <c r="C80" s="2">
        <v>0</v>
      </c>
      <c r="D80" s="2">
        <v>0.04</v>
      </c>
      <c r="E80">
        <v>6132</v>
      </c>
      <c r="F80" s="2">
        <v>0.04</v>
      </c>
      <c r="G80" s="2">
        <v>0</v>
      </c>
      <c r="H80" s="2">
        <v>0.04</v>
      </c>
      <c r="I80">
        <v>6132</v>
      </c>
      <c r="J80" s="2">
        <v>0.04</v>
      </c>
      <c r="K80" s="2">
        <v>0</v>
      </c>
      <c r="L80" s="2">
        <v>0.04</v>
      </c>
      <c r="M80">
        <v>6132</v>
      </c>
    </row>
    <row r="81" spans="1:13" x14ac:dyDescent="0.25">
      <c r="A81" t="s">
        <v>82</v>
      </c>
      <c r="B81" s="2">
        <v>0.02</v>
      </c>
      <c r="C81" s="2">
        <v>0</v>
      </c>
      <c r="D81" s="2">
        <v>0.02</v>
      </c>
      <c r="E81">
        <v>4536</v>
      </c>
      <c r="F81" s="2">
        <v>0.02</v>
      </c>
      <c r="G81" s="2">
        <v>0</v>
      </c>
      <c r="H81" s="2">
        <v>0.02</v>
      </c>
      <c r="I81">
        <v>4536</v>
      </c>
      <c r="J81" s="2">
        <v>0.02</v>
      </c>
      <c r="K81" s="2">
        <v>0</v>
      </c>
      <c r="L81" s="2">
        <v>0.02</v>
      </c>
      <c r="M81">
        <v>4536</v>
      </c>
    </row>
    <row r="82" spans="1:13" x14ac:dyDescent="0.25">
      <c r="A82" t="s">
        <v>83</v>
      </c>
      <c r="B82" s="2">
        <v>0.95</v>
      </c>
      <c r="C82" s="2">
        <v>0</v>
      </c>
      <c r="D82" s="2">
        <v>0.95</v>
      </c>
      <c r="E82">
        <v>11184</v>
      </c>
      <c r="F82" s="2">
        <v>0.95</v>
      </c>
      <c r="G82" s="2">
        <v>0</v>
      </c>
      <c r="H82" s="2">
        <v>0.95</v>
      </c>
      <c r="I82">
        <v>11184</v>
      </c>
      <c r="J82" s="2">
        <v>0.95</v>
      </c>
      <c r="K82" s="2">
        <v>0</v>
      </c>
      <c r="L82" s="2">
        <v>0.96</v>
      </c>
      <c r="M82">
        <v>11184</v>
      </c>
    </row>
    <row r="83" spans="1:13" x14ac:dyDescent="0.25">
      <c r="A83" t="s">
        <v>84</v>
      </c>
      <c r="B83" s="2">
        <v>0.76</v>
      </c>
      <c r="C83" s="2">
        <v>0</v>
      </c>
      <c r="D83" s="2">
        <v>0.77</v>
      </c>
      <c r="E83">
        <v>6900</v>
      </c>
      <c r="F83" s="2">
        <v>0.77</v>
      </c>
      <c r="G83" s="2">
        <v>0</v>
      </c>
      <c r="H83" s="2">
        <v>0.77</v>
      </c>
      <c r="I83">
        <v>6900</v>
      </c>
      <c r="J83" s="2">
        <v>0.77</v>
      </c>
      <c r="K83" s="2">
        <v>0</v>
      </c>
      <c r="L83" s="2">
        <v>0.77</v>
      </c>
      <c r="M83">
        <v>6900</v>
      </c>
    </row>
    <row r="84" spans="1:13" x14ac:dyDescent="0.25">
      <c r="A84" t="s">
        <v>85</v>
      </c>
      <c r="B84" s="2">
        <v>3.82</v>
      </c>
      <c r="C84" s="2">
        <v>0.03</v>
      </c>
      <c r="D84" s="2">
        <v>3.86</v>
      </c>
      <c r="E84">
        <v>28556</v>
      </c>
      <c r="F84" s="2">
        <v>3.74</v>
      </c>
      <c r="G84" s="2">
        <v>0.01</v>
      </c>
      <c r="H84" s="2">
        <v>3.76</v>
      </c>
      <c r="I84">
        <v>28556</v>
      </c>
      <c r="J84" s="2">
        <v>3.73</v>
      </c>
      <c r="K84" s="2">
        <v>0.02</v>
      </c>
      <c r="L84" s="2">
        <v>3.75</v>
      </c>
      <c r="M84">
        <v>28556</v>
      </c>
    </row>
    <row r="85" spans="1:13" x14ac:dyDescent="0.25">
      <c r="A85" t="s">
        <v>86</v>
      </c>
      <c r="B85" s="2">
        <v>1.48</v>
      </c>
      <c r="C85" s="2">
        <v>0</v>
      </c>
      <c r="D85" s="2">
        <v>1.49</v>
      </c>
      <c r="E85">
        <v>16640</v>
      </c>
      <c r="F85" s="2">
        <v>1.49</v>
      </c>
      <c r="G85" s="2">
        <v>0</v>
      </c>
      <c r="H85" s="2">
        <v>1.49</v>
      </c>
      <c r="I85">
        <v>16640</v>
      </c>
      <c r="J85" s="2">
        <v>1.49</v>
      </c>
      <c r="K85" s="2">
        <v>0</v>
      </c>
      <c r="L85" s="2">
        <v>1.49</v>
      </c>
      <c r="M85">
        <v>16640</v>
      </c>
    </row>
    <row r="86" spans="1:13" x14ac:dyDescent="0.25">
      <c r="A86" t="s">
        <v>87</v>
      </c>
      <c r="B86" s="2">
        <v>0.02</v>
      </c>
      <c r="C86" s="2">
        <v>0</v>
      </c>
      <c r="D86" s="2">
        <v>0.02</v>
      </c>
      <c r="E86">
        <v>4480</v>
      </c>
      <c r="F86" s="2">
        <v>0.02</v>
      </c>
      <c r="G86" s="2">
        <v>0</v>
      </c>
      <c r="H86" s="2">
        <v>0.02</v>
      </c>
      <c r="I86">
        <v>4480</v>
      </c>
      <c r="J86" s="2">
        <v>0.02</v>
      </c>
      <c r="K86" s="2">
        <v>0</v>
      </c>
      <c r="L86" s="2">
        <v>0.02</v>
      </c>
      <c r="M86">
        <v>4480</v>
      </c>
    </row>
    <row r="87" spans="1:13" x14ac:dyDescent="0.25">
      <c r="A87" t="s">
        <v>88</v>
      </c>
      <c r="B87" s="2">
        <v>0.09</v>
      </c>
      <c r="C87" s="2">
        <v>0</v>
      </c>
      <c r="D87" s="2">
        <v>0.09</v>
      </c>
      <c r="E87">
        <v>4844</v>
      </c>
      <c r="F87" s="2">
        <v>0.09</v>
      </c>
      <c r="G87" s="2">
        <v>0</v>
      </c>
      <c r="H87" s="2">
        <v>0.09</v>
      </c>
      <c r="I87">
        <v>4844</v>
      </c>
      <c r="J87" s="2">
        <v>0.1</v>
      </c>
      <c r="K87" s="2">
        <v>0</v>
      </c>
      <c r="L87" s="2">
        <v>0.1</v>
      </c>
      <c r="M87">
        <v>4844</v>
      </c>
    </row>
    <row r="88" spans="1:13" x14ac:dyDescent="0.25">
      <c r="A88" t="s">
        <v>89</v>
      </c>
      <c r="B88" s="2">
        <v>0.65</v>
      </c>
      <c r="C88" s="2">
        <v>0</v>
      </c>
      <c r="D88" s="2">
        <v>0.66</v>
      </c>
      <c r="E88">
        <v>8936</v>
      </c>
      <c r="F88" s="2">
        <v>0.65</v>
      </c>
      <c r="G88" s="2">
        <v>0</v>
      </c>
      <c r="H88" s="2">
        <v>0.66</v>
      </c>
      <c r="I88">
        <v>8936</v>
      </c>
      <c r="J88" s="2">
        <v>0.66</v>
      </c>
      <c r="K88" s="2">
        <v>0</v>
      </c>
      <c r="L88" s="2">
        <v>0.66</v>
      </c>
      <c r="M88">
        <v>8936</v>
      </c>
    </row>
    <row r="89" spans="1:13" x14ac:dyDescent="0.25">
      <c r="A89" t="s">
        <v>90</v>
      </c>
      <c r="B89" s="2">
        <v>0.4</v>
      </c>
      <c r="C89" s="2">
        <v>0</v>
      </c>
      <c r="D89" s="2">
        <v>0.41</v>
      </c>
      <c r="E89">
        <v>13612</v>
      </c>
      <c r="F89" s="2">
        <v>0.4</v>
      </c>
      <c r="G89" s="2">
        <v>0</v>
      </c>
      <c r="H89" s="2">
        <v>0.41</v>
      </c>
      <c r="I89">
        <v>13612</v>
      </c>
      <c r="J89" s="2">
        <v>0.4</v>
      </c>
      <c r="K89" s="2">
        <v>0</v>
      </c>
      <c r="L89" s="2">
        <v>0.4</v>
      </c>
      <c r="M89">
        <v>13612</v>
      </c>
    </row>
    <row r="90" spans="1:13" x14ac:dyDescent="0.25">
      <c r="A90" t="s">
        <v>91</v>
      </c>
      <c r="B90" s="2">
        <v>0.59</v>
      </c>
      <c r="C90" s="2">
        <v>0</v>
      </c>
      <c r="D90" s="2">
        <v>0.59</v>
      </c>
      <c r="E90">
        <v>15724</v>
      </c>
      <c r="F90" s="2">
        <v>0.6</v>
      </c>
      <c r="G90" s="2">
        <v>0</v>
      </c>
      <c r="H90" s="2">
        <v>0.6</v>
      </c>
      <c r="I90">
        <v>15724</v>
      </c>
      <c r="J90" s="2">
        <v>0.57999999999999996</v>
      </c>
      <c r="K90" s="2">
        <v>0.01</v>
      </c>
      <c r="L90" s="2">
        <v>0.59</v>
      </c>
      <c r="M90">
        <v>15724</v>
      </c>
    </row>
    <row r="91" spans="1:13" x14ac:dyDescent="0.25">
      <c r="A91" t="s">
        <v>92</v>
      </c>
      <c r="B91" s="2">
        <v>0.01</v>
      </c>
      <c r="C91" s="2">
        <v>0</v>
      </c>
      <c r="D91" s="2">
        <v>0.01</v>
      </c>
      <c r="E91">
        <v>4508</v>
      </c>
      <c r="F91" s="2">
        <v>0.01</v>
      </c>
      <c r="G91" s="2">
        <v>0</v>
      </c>
      <c r="H91" s="2">
        <v>0.01</v>
      </c>
      <c r="I91">
        <v>4508</v>
      </c>
      <c r="J91" s="2">
        <v>0.01</v>
      </c>
      <c r="K91" s="2">
        <v>0</v>
      </c>
      <c r="L91" s="2">
        <v>0.01</v>
      </c>
      <c r="M91">
        <v>4508</v>
      </c>
    </row>
    <row r="92" spans="1:13" x14ac:dyDescent="0.25">
      <c r="A92" t="s">
        <v>93</v>
      </c>
      <c r="B92" s="2">
        <v>0.02</v>
      </c>
      <c r="C92" s="2">
        <v>0</v>
      </c>
      <c r="D92" s="2">
        <v>0.02</v>
      </c>
      <c r="E92">
        <v>4516</v>
      </c>
      <c r="F92" s="2">
        <v>0.02</v>
      </c>
      <c r="G92" s="2">
        <v>0</v>
      </c>
      <c r="H92" s="2">
        <v>0.02</v>
      </c>
      <c r="I92">
        <v>4516</v>
      </c>
      <c r="J92" s="2">
        <v>0.02</v>
      </c>
      <c r="K92" s="2">
        <v>0</v>
      </c>
      <c r="L92" s="2">
        <v>0.02</v>
      </c>
      <c r="M92">
        <v>4516</v>
      </c>
    </row>
    <row r="93" spans="1:13" x14ac:dyDescent="0.25">
      <c r="A93" t="s">
        <v>94</v>
      </c>
      <c r="B93" s="2">
        <v>0.02</v>
      </c>
      <c r="C93" s="2">
        <v>0</v>
      </c>
      <c r="D93" s="2">
        <v>0.02</v>
      </c>
      <c r="E93">
        <v>4536</v>
      </c>
      <c r="F93" s="2">
        <v>0.02</v>
      </c>
      <c r="G93" s="2">
        <v>0</v>
      </c>
      <c r="H93" s="2">
        <v>0.02</v>
      </c>
      <c r="I93">
        <v>4536</v>
      </c>
      <c r="J93" s="2">
        <v>0.02</v>
      </c>
      <c r="K93" s="2">
        <v>0</v>
      </c>
      <c r="L93" s="2">
        <v>0.02</v>
      </c>
      <c r="M93">
        <v>4536</v>
      </c>
    </row>
    <row r="94" spans="1:13" x14ac:dyDescent="0.25">
      <c r="A94" t="s">
        <v>95</v>
      </c>
      <c r="B94" s="2">
        <v>0.02</v>
      </c>
      <c r="C94" s="2">
        <v>0</v>
      </c>
      <c r="D94" s="2">
        <v>0.02</v>
      </c>
      <c r="E94">
        <v>4612</v>
      </c>
      <c r="F94" s="2">
        <v>0.02</v>
      </c>
      <c r="G94" s="2">
        <v>0</v>
      </c>
      <c r="H94" s="2">
        <v>0.02</v>
      </c>
      <c r="I94">
        <v>4612</v>
      </c>
      <c r="J94" s="2">
        <v>0.02</v>
      </c>
      <c r="K94" s="2">
        <v>0</v>
      </c>
      <c r="L94" s="2">
        <v>0.02</v>
      </c>
      <c r="M94">
        <v>4612</v>
      </c>
    </row>
    <row r="95" spans="1:13" x14ac:dyDescent="0.25">
      <c r="A95" t="s">
        <v>96</v>
      </c>
      <c r="B95" s="2">
        <v>0.11</v>
      </c>
      <c r="C95" s="2">
        <v>0</v>
      </c>
      <c r="D95" s="2">
        <v>0.11</v>
      </c>
      <c r="E95">
        <v>5232</v>
      </c>
      <c r="F95" s="2">
        <v>0.12</v>
      </c>
      <c r="G95" s="2">
        <v>0</v>
      </c>
      <c r="H95" s="2">
        <v>0.12</v>
      </c>
      <c r="I95">
        <v>5232</v>
      </c>
      <c r="J95" s="2">
        <v>0.11</v>
      </c>
      <c r="K95" s="2">
        <v>0</v>
      </c>
      <c r="L95" s="2">
        <v>0.11</v>
      </c>
      <c r="M95">
        <v>5232</v>
      </c>
    </row>
    <row r="96" spans="1:13" x14ac:dyDescent="0.25">
      <c r="A96" t="s">
        <v>97</v>
      </c>
      <c r="B96" s="2">
        <v>0.01</v>
      </c>
      <c r="C96" s="2">
        <v>0</v>
      </c>
      <c r="D96" s="2">
        <v>0.01</v>
      </c>
      <c r="E96">
        <v>4480</v>
      </c>
      <c r="F96" s="2">
        <v>0.01</v>
      </c>
      <c r="G96" s="2">
        <v>0</v>
      </c>
      <c r="H96" s="2">
        <v>0.01</v>
      </c>
      <c r="I96">
        <v>4480</v>
      </c>
      <c r="J96" s="2">
        <v>0.01</v>
      </c>
      <c r="K96" s="2">
        <v>0</v>
      </c>
      <c r="L96" s="2">
        <v>0.01</v>
      </c>
      <c r="M96">
        <v>4480</v>
      </c>
    </row>
    <row r="97" spans="1:13" x14ac:dyDescent="0.25">
      <c r="A97" t="s">
        <v>98</v>
      </c>
      <c r="B97" s="2">
        <v>0.01</v>
      </c>
      <c r="C97" s="2">
        <v>0</v>
      </c>
      <c r="D97" s="2">
        <v>0.01</v>
      </c>
      <c r="E97">
        <v>4480</v>
      </c>
      <c r="F97" s="2">
        <v>0.01</v>
      </c>
      <c r="G97" s="2">
        <v>0</v>
      </c>
      <c r="H97" s="2">
        <v>0.01</v>
      </c>
      <c r="I97">
        <v>4480</v>
      </c>
      <c r="J97" s="2">
        <v>0.01</v>
      </c>
      <c r="K97" s="2">
        <v>0</v>
      </c>
      <c r="L97" s="2">
        <v>0.01</v>
      </c>
      <c r="M97">
        <v>4480</v>
      </c>
    </row>
    <row r="98" spans="1:13" x14ac:dyDescent="0.25">
      <c r="A98" t="s">
        <v>99</v>
      </c>
      <c r="B98" s="2">
        <v>0.15</v>
      </c>
      <c r="C98" s="2">
        <v>0</v>
      </c>
      <c r="D98" s="2">
        <v>0.15</v>
      </c>
      <c r="E98">
        <v>7052</v>
      </c>
      <c r="F98" s="2">
        <v>0.15</v>
      </c>
      <c r="G98" s="2">
        <v>0</v>
      </c>
      <c r="H98" s="2">
        <v>0.15</v>
      </c>
      <c r="I98">
        <v>7052</v>
      </c>
      <c r="J98" s="2">
        <v>0.15</v>
      </c>
      <c r="K98" s="2">
        <v>0</v>
      </c>
      <c r="L98" s="2">
        <v>0.15</v>
      </c>
      <c r="M98">
        <v>7052</v>
      </c>
    </row>
    <row r="99" spans="1:13" x14ac:dyDescent="0.25">
      <c r="A99" t="s">
        <v>100</v>
      </c>
      <c r="B99" s="2">
        <v>0.01</v>
      </c>
      <c r="C99" s="2">
        <v>0</v>
      </c>
      <c r="D99" s="2">
        <v>0.01</v>
      </c>
      <c r="E99">
        <v>4572</v>
      </c>
      <c r="F99" s="2">
        <v>0.01</v>
      </c>
      <c r="G99" s="2">
        <v>0</v>
      </c>
      <c r="H99" s="2">
        <v>0.01</v>
      </c>
      <c r="I99">
        <v>4572</v>
      </c>
      <c r="J99" s="2">
        <v>0.01</v>
      </c>
      <c r="K99" s="2">
        <v>0</v>
      </c>
      <c r="L99" s="2">
        <v>0.01</v>
      </c>
      <c r="M99">
        <v>4572</v>
      </c>
    </row>
    <row r="100" spans="1:13" x14ac:dyDescent="0.25">
      <c r="A100" t="s">
        <v>101</v>
      </c>
      <c r="B100" s="2">
        <v>0.62</v>
      </c>
      <c r="C100" s="2">
        <v>0</v>
      </c>
      <c r="D100" s="2">
        <v>0.62</v>
      </c>
      <c r="E100">
        <v>9600</v>
      </c>
      <c r="F100" s="2">
        <v>0.64</v>
      </c>
      <c r="G100" s="2">
        <v>0</v>
      </c>
      <c r="H100" s="2">
        <v>0.64</v>
      </c>
      <c r="I100">
        <v>9600</v>
      </c>
      <c r="J100" s="2">
        <v>0.62</v>
      </c>
      <c r="K100" s="2">
        <v>0</v>
      </c>
      <c r="L100" s="2">
        <v>0.62</v>
      </c>
      <c r="M100">
        <v>9600</v>
      </c>
    </row>
    <row r="101" spans="1:13" x14ac:dyDescent="0.25">
      <c r="A101" t="s">
        <v>102</v>
      </c>
      <c r="B101" s="2">
        <v>0.01</v>
      </c>
      <c r="C101" s="2">
        <v>0</v>
      </c>
      <c r="D101" s="2">
        <v>0.01</v>
      </c>
      <c r="E101">
        <v>4480</v>
      </c>
      <c r="F101" s="2">
        <v>0.01</v>
      </c>
      <c r="G101" s="2">
        <v>0</v>
      </c>
      <c r="H101" s="2">
        <v>0.01</v>
      </c>
      <c r="I101">
        <v>4480</v>
      </c>
      <c r="J101" s="2">
        <v>0.01</v>
      </c>
      <c r="K101" s="2">
        <v>0</v>
      </c>
      <c r="L101" s="2">
        <v>0.01</v>
      </c>
      <c r="M101">
        <v>4480</v>
      </c>
    </row>
    <row r="102" spans="1:13" x14ac:dyDescent="0.25">
      <c r="A102" t="s">
        <v>103</v>
      </c>
      <c r="B102" s="2">
        <v>0.84</v>
      </c>
      <c r="C102" s="2">
        <v>0</v>
      </c>
      <c r="D102" s="2">
        <v>0.84</v>
      </c>
      <c r="E102">
        <v>7832</v>
      </c>
      <c r="F102" s="2">
        <v>0.83</v>
      </c>
      <c r="G102" s="2">
        <v>0</v>
      </c>
      <c r="H102" s="2">
        <v>0.84</v>
      </c>
      <c r="I102">
        <v>7832</v>
      </c>
      <c r="J102" s="2">
        <v>0.85</v>
      </c>
      <c r="K102" s="2">
        <v>0</v>
      </c>
      <c r="L102" s="2">
        <v>0.85</v>
      </c>
      <c r="M102">
        <v>7832</v>
      </c>
    </row>
    <row r="103" spans="1:13" x14ac:dyDescent="0.25">
      <c r="A103" t="s">
        <v>104</v>
      </c>
      <c r="B103" s="2">
        <v>0.74</v>
      </c>
      <c r="C103" s="2">
        <v>0</v>
      </c>
      <c r="D103" s="2">
        <v>0.75</v>
      </c>
      <c r="E103">
        <v>9028</v>
      </c>
      <c r="F103" s="2">
        <v>0.75</v>
      </c>
      <c r="G103" s="2">
        <v>0</v>
      </c>
      <c r="H103" s="2">
        <v>0.75</v>
      </c>
      <c r="I103">
        <v>9028</v>
      </c>
      <c r="J103" s="2">
        <v>0.75</v>
      </c>
      <c r="K103" s="2">
        <v>0</v>
      </c>
      <c r="L103" s="2">
        <v>0.76</v>
      </c>
      <c r="M103">
        <v>9028</v>
      </c>
    </row>
    <row r="104" spans="1:13" x14ac:dyDescent="0.25">
      <c r="A104" t="s">
        <v>105</v>
      </c>
      <c r="B104" s="2">
        <v>0.02</v>
      </c>
      <c r="C104" s="2">
        <v>0</v>
      </c>
      <c r="D104" s="2">
        <v>0.02</v>
      </c>
      <c r="E104">
        <v>4500</v>
      </c>
      <c r="F104" s="2">
        <v>0.02</v>
      </c>
      <c r="G104" s="2">
        <v>0</v>
      </c>
      <c r="H104" s="2">
        <v>0.02</v>
      </c>
      <c r="I104">
        <v>4500</v>
      </c>
      <c r="J104" s="2">
        <v>0.02</v>
      </c>
      <c r="K104" s="2">
        <v>0</v>
      </c>
      <c r="L104" s="2">
        <v>0.02</v>
      </c>
      <c r="M104">
        <v>4500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C5B47-CAC9-41DB-BBA3-9F39A86980E2}">
  <sheetPr codeName="Sheet17"/>
  <dimension ref="A1:M82"/>
  <sheetViews>
    <sheetView workbookViewId="0">
      <selection activeCell="A2" sqref="A2:A82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4.4800000000000004</v>
      </c>
      <c r="C2" s="2">
        <v>0.06</v>
      </c>
      <c r="D2" s="2">
        <v>4.55</v>
      </c>
      <c r="E2">
        <v>29476</v>
      </c>
      <c r="F2" s="2">
        <v>4.54</v>
      </c>
      <c r="G2" s="2">
        <v>0.01</v>
      </c>
      <c r="H2" s="2">
        <v>4.5599999999999996</v>
      </c>
      <c r="I2">
        <v>29476</v>
      </c>
      <c r="J2" s="2">
        <v>4.5199999999999996</v>
      </c>
      <c r="K2" s="2">
        <v>0.02</v>
      </c>
      <c r="L2" s="2">
        <v>4.54</v>
      </c>
      <c r="M2">
        <v>29476</v>
      </c>
    </row>
    <row r="3" spans="1:13" x14ac:dyDescent="0.25">
      <c r="A3" t="s">
        <v>7</v>
      </c>
      <c r="B3" s="2">
        <v>0.25</v>
      </c>
      <c r="C3" s="2">
        <v>0</v>
      </c>
      <c r="D3" s="2">
        <v>0.25</v>
      </c>
      <c r="E3">
        <v>5660</v>
      </c>
      <c r="F3" s="2">
        <v>0.27</v>
      </c>
      <c r="G3" s="2">
        <v>0</v>
      </c>
      <c r="H3" s="2">
        <v>0.27</v>
      </c>
      <c r="I3">
        <v>5660</v>
      </c>
      <c r="J3" s="2">
        <v>0.25</v>
      </c>
      <c r="K3" s="2">
        <v>0</v>
      </c>
      <c r="L3" s="2">
        <v>0.25</v>
      </c>
      <c r="M3">
        <v>5660</v>
      </c>
    </row>
    <row r="4" spans="1:13" x14ac:dyDescent="0.25">
      <c r="A4" t="s">
        <v>8</v>
      </c>
      <c r="B4" s="2">
        <v>13.36</v>
      </c>
      <c r="C4" s="2">
        <v>0.19</v>
      </c>
      <c r="D4" s="2">
        <v>13.57</v>
      </c>
      <c r="E4">
        <v>267064</v>
      </c>
      <c r="F4" s="2">
        <v>13.36</v>
      </c>
      <c r="G4" s="2">
        <v>0.24</v>
      </c>
      <c r="H4" s="2">
        <v>13.62</v>
      </c>
      <c r="I4">
        <v>267064</v>
      </c>
      <c r="J4" s="2">
        <v>13.4</v>
      </c>
      <c r="K4" s="2">
        <v>0.24</v>
      </c>
      <c r="L4" s="2">
        <v>13.66</v>
      </c>
      <c r="M4">
        <v>267064</v>
      </c>
    </row>
    <row r="5" spans="1:13" x14ac:dyDescent="0.25">
      <c r="A5" t="s">
        <v>9</v>
      </c>
      <c r="B5" s="2">
        <v>0.31</v>
      </c>
      <c r="C5" s="2">
        <v>0</v>
      </c>
      <c r="D5" s="2">
        <v>0.31</v>
      </c>
      <c r="E5">
        <v>5688</v>
      </c>
      <c r="F5" s="2">
        <v>0.3</v>
      </c>
      <c r="G5" s="2">
        <v>0</v>
      </c>
      <c r="H5" s="2">
        <v>0.3</v>
      </c>
      <c r="I5">
        <v>5688</v>
      </c>
      <c r="J5" s="2">
        <v>0.3</v>
      </c>
      <c r="K5" s="2">
        <v>0</v>
      </c>
      <c r="L5" s="2">
        <v>0.3</v>
      </c>
      <c r="M5">
        <v>5688</v>
      </c>
    </row>
    <row r="6" spans="1:13" x14ac:dyDescent="0.25">
      <c r="A6" t="s">
        <v>10</v>
      </c>
      <c r="B6" s="2">
        <v>3.27</v>
      </c>
      <c r="C6" s="2">
        <v>0.02</v>
      </c>
      <c r="D6" s="2">
        <v>3.29</v>
      </c>
      <c r="E6">
        <v>31296</v>
      </c>
      <c r="F6" s="2">
        <v>3.23</v>
      </c>
      <c r="G6" s="2">
        <v>0.04</v>
      </c>
      <c r="H6" s="2">
        <v>3.28</v>
      </c>
      <c r="I6">
        <v>31296</v>
      </c>
      <c r="J6" s="2">
        <v>3.25</v>
      </c>
      <c r="K6" s="2">
        <v>0.01</v>
      </c>
      <c r="L6" s="2">
        <v>3.27</v>
      </c>
      <c r="M6">
        <v>31296</v>
      </c>
    </row>
    <row r="7" spans="1:13" x14ac:dyDescent="0.25">
      <c r="A7" t="s">
        <v>11</v>
      </c>
      <c r="B7" s="2">
        <v>14.14</v>
      </c>
      <c r="C7" s="2">
        <v>0.03</v>
      </c>
      <c r="D7" s="2">
        <v>14.18</v>
      </c>
      <c r="E7">
        <v>33348</v>
      </c>
      <c r="F7" s="2">
        <v>14.06</v>
      </c>
      <c r="G7" s="2">
        <v>7.0000000000000007E-2</v>
      </c>
      <c r="H7" s="2">
        <v>14.14</v>
      </c>
      <c r="I7">
        <v>33348</v>
      </c>
      <c r="J7" s="2">
        <v>14.08</v>
      </c>
      <c r="K7" s="2">
        <v>0.02</v>
      </c>
      <c r="L7" s="2">
        <v>14.12</v>
      </c>
      <c r="M7">
        <v>33348</v>
      </c>
    </row>
    <row r="8" spans="1:13" x14ac:dyDescent="0.25">
      <c r="A8" t="s">
        <v>12</v>
      </c>
      <c r="B8" s="2">
        <v>18.600000000000001</v>
      </c>
      <c r="C8" s="2">
        <v>0.04</v>
      </c>
      <c r="D8" s="2">
        <v>18.64</v>
      </c>
      <c r="E8">
        <v>70460</v>
      </c>
      <c r="F8" s="2">
        <v>18.5</v>
      </c>
      <c r="G8" s="2">
        <v>7.0000000000000007E-2</v>
      </c>
      <c r="H8" s="2">
        <v>18.59</v>
      </c>
      <c r="I8">
        <v>70460</v>
      </c>
      <c r="J8" s="2">
        <v>18.62</v>
      </c>
      <c r="K8" s="2">
        <v>0.06</v>
      </c>
      <c r="L8" s="2">
        <v>18.690000000000001</v>
      </c>
      <c r="M8">
        <v>70460</v>
      </c>
    </row>
    <row r="9" spans="1:13" x14ac:dyDescent="0.25">
      <c r="A9" t="s">
        <v>13</v>
      </c>
      <c r="B9" s="2">
        <v>16.420000000000002</v>
      </c>
      <c r="C9" s="2">
        <v>0.05</v>
      </c>
      <c r="D9" s="2">
        <v>16.48</v>
      </c>
      <c r="E9">
        <v>86996</v>
      </c>
      <c r="F9" s="2">
        <v>16.420000000000002</v>
      </c>
      <c r="G9" s="2">
        <v>0.06</v>
      </c>
      <c r="H9" s="2">
        <v>16.5</v>
      </c>
      <c r="I9">
        <v>86996</v>
      </c>
      <c r="J9" s="2">
        <v>16.260000000000002</v>
      </c>
      <c r="K9" s="2">
        <v>0.1</v>
      </c>
      <c r="L9" s="2">
        <v>16.37</v>
      </c>
      <c r="M9">
        <v>86996</v>
      </c>
    </row>
    <row r="10" spans="1:13" x14ac:dyDescent="0.25">
      <c r="A10" t="s">
        <v>14</v>
      </c>
      <c r="B10" s="2">
        <v>16.54</v>
      </c>
      <c r="C10" s="2">
        <v>7.0000000000000007E-2</v>
      </c>
      <c r="D10" s="2">
        <v>16.62</v>
      </c>
      <c r="E10">
        <v>87004</v>
      </c>
      <c r="F10" s="2">
        <v>16.52</v>
      </c>
      <c r="G10" s="2">
        <v>0.08</v>
      </c>
      <c r="H10" s="2">
        <v>16.61</v>
      </c>
      <c r="I10">
        <v>87004</v>
      </c>
      <c r="J10" s="2">
        <v>16.46</v>
      </c>
      <c r="K10" s="2">
        <v>7.0000000000000007E-2</v>
      </c>
      <c r="L10" s="2">
        <v>16.54</v>
      </c>
      <c r="M10">
        <v>87004</v>
      </c>
    </row>
    <row r="11" spans="1:13" x14ac:dyDescent="0.25">
      <c r="A11" t="s">
        <v>15</v>
      </c>
      <c r="B11" s="2">
        <v>0.26</v>
      </c>
      <c r="C11" s="2">
        <v>0</v>
      </c>
      <c r="D11" s="2">
        <v>0.26</v>
      </c>
      <c r="E11">
        <v>5656</v>
      </c>
      <c r="F11" s="2">
        <v>0.27</v>
      </c>
      <c r="G11" s="2">
        <v>0</v>
      </c>
      <c r="H11" s="2">
        <v>0.27</v>
      </c>
      <c r="I11">
        <v>5656</v>
      </c>
      <c r="J11" s="2">
        <v>0.26</v>
      </c>
      <c r="K11" s="2">
        <v>0</v>
      </c>
      <c r="L11" s="2">
        <v>0.26</v>
      </c>
      <c r="M11">
        <v>5656</v>
      </c>
    </row>
    <row r="12" spans="1:13" x14ac:dyDescent="0.25">
      <c r="A12" t="s">
        <v>16</v>
      </c>
      <c r="B12" s="2">
        <v>0.26</v>
      </c>
      <c r="C12" s="2">
        <v>0</v>
      </c>
      <c r="D12" s="2">
        <v>0.26</v>
      </c>
      <c r="E12">
        <v>5656</v>
      </c>
      <c r="F12" s="2">
        <v>0.26</v>
      </c>
      <c r="G12" s="2">
        <v>0</v>
      </c>
      <c r="H12" s="2">
        <v>0.26</v>
      </c>
      <c r="I12">
        <v>5656</v>
      </c>
      <c r="J12" s="2">
        <v>0.26</v>
      </c>
      <c r="K12" s="2">
        <v>0</v>
      </c>
      <c r="L12" s="2">
        <v>0.26</v>
      </c>
      <c r="M12">
        <v>5656</v>
      </c>
    </row>
    <row r="13" spans="1:13" x14ac:dyDescent="0.25">
      <c r="A13" t="s">
        <v>17</v>
      </c>
      <c r="B13" s="2">
        <v>0.25</v>
      </c>
      <c r="C13" s="2">
        <v>0</v>
      </c>
      <c r="D13" s="2">
        <v>0.26</v>
      </c>
      <c r="E13">
        <v>5660</v>
      </c>
      <c r="F13" s="2">
        <v>0.25</v>
      </c>
      <c r="G13" s="2">
        <v>0</v>
      </c>
      <c r="H13" s="2">
        <v>0.25</v>
      </c>
      <c r="I13">
        <v>5660</v>
      </c>
      <c r="J13" s="2">
        <v>0.26</v>
      </c>
      <c r="K13" s="2">
        <v>0</v>
      </c>
      <c r="L13" s="2">
        <v>0.26</v>
      </c>
      <c r="M13">
        <v>5660</v>
      </c>
    </row>
    <row r="14" spans="1:13" x14ac:dyDescent="0.25">
      <c r="A14" t="s">
        <v>19</v>
      </c>
      <c r="B14" s="2">
        <v>17.27</v>
      </c>
      <c r="C14" s="2">
        <v>0.02</v>
      </c>
      <c r="D14" s="2">
        <v>17.309999999999999</v>
      </c>
      <c r="E14">
        <v>33244</v>
      </c>
      <c r="F14" s="2">
        <v>17.07</v>
      </c>
      <c r="G14" s="2">
        <v>0.02</v>
      </c>
      <c r="H14" s="2">
        <v>17.100000000000001</v>
      </c>
      <c r="I14">
        <v>33244</v>
      </c>
      <c r="J14" s="2">
        <v>17.149999999999999</v>
      </c>
      <c r="K14" s="2">
        <v>0.02</v>
      </c>
      <c r="L14" s="2">
        <v>17.190000000000001</v>
      </c>
      <c r="M14">
        <v>33244</v>
      </c>
    </row>
    <row r="15" spans="1:13" x14ac:dyDescent="0.25">
      <c r="A15" t="s">
        <v>20</v>
      </c>
      <c r="B15" s="2">
        <v>0.25</v>
      </c>
      <c r="C15" s="2">
        <v>0</v>
      </c>
      <c r="D15" s="2">
        <v>0.26</v>
      </c>
      <c r="E15">
        <v>5660</v>
      </c>
      <c r="F15" s="2">
        <v>0.26</v>
      </c>
      <c r="G15" s="2">
        <v>0</v>
      </c>
      <c r="H15" s="2">
        <v>0.26</v>
      </c>
      <c r="I15">
        <v>5660</v>
      </c>
      <c r="J15" s="2">
        <v>0.26</v>
      </c>
      <c r="K15" s="2">
        <v>0</v>
      </c>
      <c r="L15" s="2">
        <v>0.26</v>
      </c>
      <c r="M15">
        <v>5660</v>
      </c>
    </row>
    <row r="16" spans="1:13" x14ac:dyDescent="0.25">
      <c r="A16" t="s">
        <v>21</v>
      </c>
      <c r="B16" s="2">
        <v>0.81</v>
      </c>
      <c r="C16" s="2">
        <v>0</v>
      </c>
      <c r="D16" s="2">
        <v>0.81</v>
      </c>
      <c r="E16">
        <v>8556</v>
      </c>
      <c r="F16" s="2">
        <v>0.8</v>
      </c>
      <c r="G16" s="2">
        <v>0</v>
      </c>
      <c r="H16" s="2">
        <v>0.81</v>
      </c>
      <c r="I16">
        <v>8556</v>
      </c>
      <c r="J16" s="2">
        <v>0.8</v>
      </c>
      <c r="K16" s="2">
        <v>0</v>
      </c>
      <c r="L16" s="2">
        <v>0.81</v>
      </c>
      <c r="M16">
        <v>8556</v>
      </c>
    </row>
    <row r="17" spans="1:13" x14ac:dyDescent="0.25">
      <c r="A17" t="s">
        <v>22</v>
      </c>
      <c r="B17" s="2">
        <v>14.68</v>
      </c>
      <c r="C17" s="2">
        <v>0.01</v>
      </c>
      <c r="D17" s="2">
        <v>14.7</v>
      </c>
      <c r="E17">
        <v>32728</v>
      </c>
      <c r="F17" s="2">
        <v>14.74</v>
      </c>
      <c r="G17" s="2">
        <v>0.02</v>
      </c>
      <c r="H17" s="2">
        <v>14.77</v>
      </c>
      <c r="I17">
        <v>32728</v>
      </c>
      <c r="J17" s="2">
        <v>14.56</v>
      </c>
      <c r="K17" s="2">
        <v>0.04</v>
      </c>
      <c r="L17" s="2">
        <v>14.61</v>
      </c>
      <c r="M17">
        <v>32728</v>
      </c>
    </row>
    <row r="18" spans="1:13" x14ac:dyDescent="0.25">
      <c r="A18" t="s">
        <v>23</v>
      </c>
      <c r="B18" s="2">
        <v>0.5</v>
      </c>
      <c r="C18" s="2">
        <v>0</v>
      </c>
      <c r="D18" s="2">
        <v>0.5</v>
      </c>
      <c r="E18">
        <v>5720</v>
      </c>
      <c r="F18" s="2">
        <v>0.48</v>
      </c>
      <c r="G18" s="2">
        <v>0</v>
      </c>
      <c r="H18" s="2">
        <v>0.49</v>
      </c>
      <c r="I18">
        <v>5720</v>
      </c>
      <c r="J18" s="2">
        <v>0.5</v>
      </c>
      <c r="K18" s="2">
        <v>0</v>
      </c>
      <c r="L18" s="2">
        <v>0.51</v>
      </c>
      <c r="M18">
        <v>5720</v>
      </c>
    </row>
    <row r="19" spans="1:13" x14ac:dyDescent="0.25">
      <c r="A19" t="s">
        <v>25</v>
      </c>
      <c r="B19" s="2">
        <v>18.48</v>
      </c>
      <c r="C19" s="2">
        <v>0.02</v>
      </c>
      <c r="D19" s="2">
        <v>18.52</v>
      </c>
      <c r="E19">
        <v>87224</v>
      </c>
      <c r="F19" s="2">
        <v>18.420000000000002</v>
      </c>
      <c r="G19" s="2">
        <v>0.08</v>
      </c>
      <c r="H19" s="2">
        <v>18.510000000000002</v>
      </c>
      <c r="I19">
        <v>87224</v>
      </c>
      <c r="J19" s="2">
        <v>18.399999999999999</v>
      </c>
      <c r="K19" s="2">
        <v>0.06</v>
      </c>
      <c r="L19" s="2">
        <v>18.46</v>
      </c>
      <c r="M19">
        <v>87224</v>
      </c>
    </row>
    <row r="20" spans="1:13" x14ac:dyDescent="0.25">
      <c r="A20" t="s">
        <v>27</v>
      </c>
      <c r="B20" s="2">
        <v>5.85</v>
      </c>
      <c r="C20" s="2">
        <v>0.13</v>
      </c>
      <c r="D20" s="2">
        <v>5.99</v>
      </c>
      <c r="E20">
        <v>85988</v>
      </c>
      <c r="F20" s="2">
        <v>5.82</v>
      </c>
      <c r="G20" s="2">
        <v>7.0000000000000007E-2</v>
      </c>
      <c r="H20" s="2">
        <v>5.9</v>
      </c>
      <c r="I20">
        <v>85988</v>
      </c>
      <c r="J20" s="2">
        <v>5.97</v>
      </c>
      <c r="K20" s="2">
        <v>0.08</v>
      </c>
      <c r="L20" s="2">
        <v>6.06</v>
      </c>
      <c r="M20">
        <v>85988</v>
      </c>
    </row>
    <row r="21" spans="1:13" x14ac:dyDescent="0.25">
      <c r="A21" t="s">
        <v>28</v>
      </c>
      <c r="B21" s="2">
        <v>13.55</v>
      </c>
      <c r="C21" s="2">
        <v>0.04</v>
      </c>
      <c r="D21" s="2">
        <v>13.6</v>
      </c>
      <c r="E21">
        <v>33028</v>
      </c>
      <c r="F21" s="2">
        <v>13.45</v>
      </c>
      <c r="G21" s="2">
        <v>0.02</v>
      </c>
      <c r="H21" s="2">
        <v>13.47</v>
      </c>
      <c r="I21">
        <v>33028</v>
      </c>
      <c r="J21" s="2">
        <v>13.5</v>
      </c>
      <c r="K21" s="2">
        <v>0.04</v>
      </c>
      <c r="L21" s="2">
        <v>13.55</v>
      </c>
      <c r="M21">
        <v>33028</v>
      </c>
    </row>
    <row r="22" spans="1:13" x14ac:dyDescent="0.25">
      <c r="A22" t="s">
        <v>29</v>
      </c>
      <c r="B22" s="2">
        <v>14.25</v>
      </c>
      <c r="C22" s="2">
        <v>0.13</v>
      </c>
      <c r="D22" s="2">
        <v>14.39</v>
      </c>
      <c r="E22">
        <v>165984</v>
      </c>
      <c r="F22" s="2">
        <v>14.18</v>
      </c>
      <c r="G22" s="2">
        <v>0.12</v>
      </c>
      <c r="H22" s="2">
        <v>14.31</v>
      </c>
      <c r="I22">
        <v>165984</v>
      </c>
      <c r="J22" s="2">
        <v>14.16</v>
      </c>
      <c r="K22" s="2">
        <v>0.12</v>
      </c>
      <c r="L22" s="2">
        <v>14.3</v>
      </c>
      <c r="M22">
        <v>165984</v>
      </c>
    </row>
    <row r="23" spans="1:13" x14ac:dyDescent="0.25">
      <c r="A23" t="s">
        <v>30</v>
      </c>
      <c r="B23" s="2">
        <v>0.26</v>
      </c>
      <c r="C23" s="2">
        <v>0</v>
      </c>
      <c r="D23" s="2">
        <v>0.27</v>
      </c>
      <c r="E23">
        <v>5660</v>
      </c>
      <c r="F23" s="2">
        <v>0.26</v>
      </c>
      <c r="G23" s="2">
        <v>0</v>
      </c>
      <c r="H23" s="2">
        <v>0.27</v>
      </c>
      <c r="I23">
        <v>5660</v>
      </c>
      <c r="J23" s="2">
        <v>0.28000000000000003</v>
      </c>
      <c r="K23" s="2">
        <v>0</v>
      </c>
      <c r="L23" s="2">
        <v>0.28000000000000003</v>
      </c>
      <c r="M23">
        <v>5660</v>
      </c>
    </row>
    <row r="24" spans="1:13" x14ac:dyDescent="0.25">
      <c r="A24" t="s">
        <v>31</v>
      </c>
      <c r="B24" s="2">
        <v>0.32</v>
      </c>
      <c r="C24" s="2">
        <v>0</v>
      </c>
      <c r="D24" s="2">
        <v>0.32</v>
      </c>
      <c r="E24">
        <v>6404</v>
      </c>
      <c r="F24" s="2">
        <v>0.32</v>
      </c>
      <c r="G24" s="2">
        <v>0</v>
      </c>
      <c r="H24" s="2">
        <v>0.33</v>
      </c>
      <c r="I24">
        <v>6404</v>
      </c>
      <c r="J24" s="2">
        <v>0.34</v>
      </c>
      <c r="K24" s="2">
        <v>0</v>
      </c>
      <c r="L24" s="2">
        <v>0.34</v>
      </c>
      <c r="M24">
        <v>6404</v>
      </c>
    </row>
    <row r="25" spans="1:13" x14ac:dyDescent="0.25">
      <c r="A25" t="s">
        <v>32</v>
      </c>
      <c r="B25" s="2">
        <v>0.4</v>
      </c>
      <c r="C25" s="2">
        <v>0</v>
      </c>
      <c r="D25" s="2">
        <v>0.4</v>
      </c>
      <c r="E25">
        <v>15808</v>
      </c>
      <c r="F25" s="2">
        <v>0.41</v>
      </c>
      <c r="G25" s="2">
        <v>0</v>
      </c>
      <c r="H25" s="2">
        <v>0.42</v>
      </c>
      <c r="I25">
        <v>15808</v>
      </c>
      <c r="J25" s="2">
        <v>0.4</v>
      </c>
      <c r="K25" s="2">
        <v>0</v>
      </c>
      <c r="L25" s="2">
        <v>0.4</v>
      </c>
      <c r="M25">
        <v>15808</v>
      </c>
    </row>
    <row r="26" spans="1:13" x14ac:dyDescent="0.25">
      <c r="A26" t="s">
        <v>33</v>
      </c>
      <c r="B26" s="2">
        <v>0.25</v>
      </c>
      <c r="C26" s="2">
        <v>0</v>
      </c>
      <c r="D26" s="2">
        <v>0.25</v>
      </c>
      <c r="E26">
        <v>5656</v>
      </c>
      <c r="F26" s="2">
        <v>0.25</v>
      </c>
      <c r="G26" s="2">
        <v>0</v>
      </c>
      <c r="H26" s="2">
        <v>0.25</v>
      </c>
      <c r="I26">
        <v>5656</v>
      </c>
      <c r="J26" s="2">
        <v>0.26</v>
      </c>
      <c r="K26" s="2">
        <v>0</v>
      </c>
      <c r="L26" s="2">
        <v>0.27</v>
      </c>
      <c r="M26">
        <v>5656</v>
      </c>
    </row>
    <row r="27" spans="1:13" x14ac:dyDescent="0.25">
      <c r="A27" t="s">
        <v>34</v>
      </c>
      <c r="B27" s="2">
        <v>15.82</v>
      </c>
      <c r="C27" s="2">
        <v>1.54</v>
      </c>
      <c r="D27" s="2">
        <v>17.38</v>
      </c>
      <c r="E27">
        <v>2125808</v>
      </c>
      <c r="F27" s="2">
        <v>16.03</v>
      </c>
      <c r="G27" s="2">
        <v>1.53</v>
      </c>
      <c r="H27" s="2">
        <v>17.579999999999998</v>
      </c>
      <c r="I27">
        <v>2125808</v>
      </c>
      <c r="J27" s="2">
        <v>16.05</v>
      </c>
      <c r="K27" s="2">
        <v>1.56</v>
      </c>
      <c r="L27" s="2">
        <v>17.63</v>
      </c>
      <c r="M27">
        <v>2125808</v>
      </c>
    </row>
    <row r="28" spans="1:13" x14ac:dyDescent="0.25">
      <c r="A28" t="s">
        <v>35</v>
      </c>
      <c r="B28" s="2">
        <v>6.93</v>
      </c>
      <c r="C28" s="2">
        <v>0</v>
      </c>
      <c r="D28" s="2">
        <v>6.94</v>
      </c>
      <c r="E28">
        <v>9048</v>
      </c>
      <c r="F28" s="2">
        <v>6.93</v>
      </c>
      <c r="G28" s="2">
        <v>0</v>
      </c>
      <c r="H28" s="2">
        <v>6.94</v>
      </c>
      <c r="I28">
        <v>9048</v>
      </c>
      <c r="J28" s="2">
        <v>6.88</v>
      </c>
      <c r="K28" s="2">
        <v>0.01</v>
      </c>
      <c r="L28" s="2">
        <v>6.9</v>
      </c>
      <c r="M28">
        <v>9048</v>
      </c>
    </row>
    <row r="29" spans="1:13" x14ac:dyDescent="0.25">
      <c r="A29" t="s">
        <v>39</v>
      </c>
      <c r="B29" s="2">
        <v>6.38</v>
      </c>
      <c r="C29" s="2">
        <v>0.05</v>
      </c>
      <c r="D29" s="2">
        <v>6.44</v>
      </c>
      <c r="E29">
        <v>85196</v>
      </c>
      <c r="F29" s="2">
        <v>6.34</v>
      </c>
      <c r="G29" s="2">
        <v>0.06</v>
      </c>
      <c r="H29" s="2">
        <v>6.41</v>
      </c>
      <c r="I29">
        <v>85196</v>
      </c>
      <c r="J29" s="2">
        <v>6.31</v>
      </c>
      <c r="K29" s="2">
        <v>7.0000000000000007E-2</v>
      </c>
      <c r="L29" s="2">
        <v>6.39</v>
      </c>
      <c r="M29">
        <v>85196</v>
      </c>
    </row>
    <row r="30" spans="1:13" x14ac:dyDescent="0.25">
      <c r="A30" t="s">
        <v>40</v>
      </c>
      <c r="B30" s="2">
        <v>0.26</v>
      </c>
      <c r="C30" s="2">
        <v>0</v>
      </c>
      <c r="D30" s="2">
        <v>0.27</v>
      </c>
      <c r="E30">
        <v>5684</v>
      </c>
      <c r="F30" s="2">
        <v>0.26</v>
      </c>
      <c r="G30" s="2">
        <v>0</v>
      </c>
      <c r="H30" s="2">
        <v>0.26</v>
      </c>
      <c r="I30">
        <v>5684</v>
      </c>
      <c r="J30" s="2">
        <v>0.26</v>
      </c>
      <c r="K30" s="2">
        <v>0</v>
      </c>
      <c r="L30" s="2">
        <v>0.27</v>
      </c>
      <c r="M30">
        <v>5684</v>
      </c>
    </row>
    <row r="31" spans="1:13" x14ac:dyDescent="0.25">
      <c r="A31" t="s">
        <v>41</v>
      </c>
      <c r="B31" s="2">
        <v>0.36</v>
      </c>
      <c r="C31" s="2">
        <v>0</v>
      </c>
      <c r="D31" s="2">
        <v>0.37</v>
      </c>
      <c r="E31">
        <v>15800</v>
      </c>
      <c r="F31" s="2">
        <v>0.36</v>
      </c>
      <c r="G31" s="2">
        <v>0</v>
      </c>
      <c r="H31" s="2">
        <v>0.37</v>
      </c>
      <c r="I31">
        <v>15800</v>
      </c>
      <c r="J31" s="2">
        <v>0.36</v>
      </c>
      <c r="K31" s="2">
        <v>0</v>
      </c>
      <c r="L31" s="2">
        <v>0.37</v>
      </c>
      <c r="M31">
        <v>15800</v>
      </c>
    </row>
    <row r="32" spans="1:13" x14ac:dyDescent="0.25">
      <c r="A32" t="s">
        <v>42</v>
      </c>
      <c r="B32" s="2">
        <v>0.4</v>
      </c>
      <c r="C32" s="2">
        <v>0</v>
      </c>
      <c r="D32" s="2">
        <v>0.41</v>
      </c>
      <c r="E32">
        <v>6812</v>
      </c>
      <c r="F32" s="2">
        <v>0.39</v>
      </c>
      <c r="G32" s="2">
        <v>0</v>
      </c>
      <c r="H32" s="2">
        <v>0.4</v>
      </c>
      <c r="I32">
        <v>6812</v>
      </c>
      <c r="J32" s="2">
        <v>0.4</v>
      </c>
      <c r="K32" s="2">
        <v>0</v>
      </c>
      <c r="L32" s="2">
        <v>0.41</v>
      </c>
      <c r="M32">
        <v>6812</v>
      </c>
    </row>
    <row r="33" spans="1:13" x14ac:dyDescent="0.25">
      <c r="A33" t="s">
        <v>43</v>
      </c>
      <c r="B33" s="2">
        <v>3.34</v>
      </c>
      <c r="C33" s="2">
        <v>7.0000000000000007E-2</v>
      </c>
      <c r="D33" s="2">
        <v>3.41</v>
      </c>
      <c r="E33">
        <v>85248</v>
      </c>
      <c r="F33" s="2">
        <v>3.32</v>
      </c>
      <c r="G33" s="2">
        <v>0.08</v>
      </c>
      <c r="H33" s="2">
        <v>3.41</v>
      </c>
      <c r="I33">
        <v>85248</v>
      </c>
      <c r="J33" s="2">
        <v>3.34</v>
      </c>
      <c r="K33" s="2">
        <v>0.06</v>
      </c>
      <c r="L33" s="2">
        <v>3.41</v>
      </c>
      <c r="M33">
        <v>85248</v>
      </c>
    </row>
    <row r="34" spans="1:13" x14ac:dyDescent="0.25">
      <c r="A34" t="s">
        <v>45</v>
      </c>
      <c r="B34" s="2">
        <v>14.1</v>
      </c>
      <c r="C34" s="2">
        <v>0.04</v>
      </c>
      <c r="D34" s="2">
        <v>14.16</v>
      </c>
      <c r="E34">
        <v>32744</v>
      </c>
      <c r="F34" s="2">
        <v>14.14</v>
      </c>
      <c r="G34" s="2">
        <v>0.02</v>
      </c>
      <c r="H34" s="2">
        <v>14.17</v>
      </c>
      <c r="I34">
        <v>32744</v>
      </c>
      <c r="J34" s="2">
        <v>14.2</v>
      </c>
      <c r="K34" s="2">
        <v>0.02</v>
      </c>
      <c r="L34" s="2">
        <v>14.22</v>
      </c>
      <c r="M34">
        <v>32744</v>
      </c>
    </row>
    <row r="35" spans="1:13" x14ac:dyDescent="0.25">
      <c r="A35" t="s">
        <v>46</v>
      </c>
      <c r="B35" s="2">
        <v>0.59</v>
      </c>
      <c r="C35" s="2">
        <v>0</v>
      </c>
      <c r="D35" s="2">
        <v>0.59</v>
      </c>
      <c r="E35">
        <v>6304</v>
      </c>
      <c r="F35" s="2">
        <v>0.56999999999999995</v>
      </c>
      <c r="G35" s="2">
        <v>0</v>
      </c>
      <c r="H35" s="2">
        <v>0.56999999999999995</v>
      </c>
      <c r="I35">
        <v>6304</v>
      </c>
      <c r="J35" s="2">
        <v>0.57999999999999996</v>
      </c>
      <c r="K35" s="2">
        <v>0</v>
      </c>
      <c r="L35" s="2">
        <v>0.59</v>
      </c>
      <c r="M35">
        <v>6304</v>
      </c>
    </row>
    <row r="36" spans="1:13" x14ac:dyDescent="0.25">
      <c r="A36" t="s">
        <v>47</v>
      </c>
      <c r="B36" s="2">
        <v>0.25</v>
      </c>
      <c r="C36" s="2">
        <v>0</v>
      </c>
      <c r="D36" s="2">
        <v>0.25</v>
      </c>
      <c r="E36">
        <v>5656</v>
      </c>
      <c r="F36" s="2">
        <v>0.26</v>
      </c>
      <c r="G36" s="2">
        <v>0</v>
      </c>
      <c r="H36" s="2">
        <v>0.26</v>
      </c>
      <c r="I36">
        <v>5656</v>
      </c>
      <c r="J36" s="2">
        <v>0.25</v>
      </c>
      <c r="K36" s="2">
        <v>0</v>
      </c>
      <c r="L36" s="2">
        <v>0.25</v>
      </c>
      <c r="M36">
        <v>5656</v>
      </c>
    </row>
    <row r="37" spans="1:13" x14ac:dyDescent="0.25">
      <c r="A37" t="s">
        <v>48</v>
      </c>
      <c r="B37" s="2">
        <v>5.26</v>
      </c>
      <c r="C37" s="2">
        <v>7.0000000000000007E-2</v>
      </c>
      <c r="D37" s="2">
        <v>5.34</v>
      </c>
      <c r="E37">
        <v>85984</v>
      </c>
      <c r="F37" s="2">
        <v>5.24</v>
      </c>
      <c r="G37" s="2">
        <v>0.08</v>
      </c>
      <c r="H37" s="2">
        <v>5.32</v>
      </c>
      <c r="I37">
        <v>85984</v>
      </c>
      <c r="J37" s="2">
        <v>5.27</v>
      </c>
      <c r="K37" s="2">
        <v>0.04</v>
      </c>
      <c r="L37" s="2">
        <v>5.33</v>
      </c>
      <c r="M37">
        <v>85980</v>
      </c>
    </row>
    <row r="38" spans="1:13" x14ac:dyDescent="0.25">
      <c r="A38" t="s">
        <v>49</v>
      </c>
      <c r="B38" s="2">
        <v>0.25</v>
      </c>
      <c r="C38" s="2">
        <v>0</v>
      </c>
      <c r="D38" s="2">
        <v>0.25</v>
      </c>
      <c r="E38">
        <v>5680</v>
      </c>
      <c r="F38" s="2">
        <v>0.26</v>
      </c>
      <c r="G38" s="2">
        <v>0</v>
      </c>
      <c r="H38" s="2">
        <v>0.26</v>
      </c>
      <c r="I38">
        <v>5680</v>
      </c>
      <c r="J38" s="2">
        <v>0.25</v>
      </c>
      <c r="K38" s="2">
        <v>0</v>
      </c>
      <c r="L38" s="2">
        <v>0.25</v>
      </c>
      <c r="M38">
        <v>5680</v>
      </c>
    </row>
    <row r="39" spans="1:13" x14ac:dyDescent="0.25">
      <c r="A39" t="s">
        <v>50</v>
      </c>
      <c r="B39" s="2">
        <v>0.69</v>
      </c>
      <c r="C39" s="2">
        <v>0</v>
      </c>
      <c r="D39" s="2">
        <v>0.69</v>
      </c>
      <c r="E39">
        <v>6328</v>
      </c>
      <c r="F39" s="2">
        <v>0.68</v>
      </c>
      <c r="G39" s="2">
        <v>0</v>
      </c>
      <c r="H39" s="2">
        <v>0.68</v>
      </c>
      <c r="I39">
        <v>6324</v>
      </c>
      <c r="J39" s="2">
        <v>0.69</v>
      </c>
      <c r="K39" s="2">
        <v>0</v>
      </c>
      <c r="L39" s="2">
        <v>0.69</v>
      </c>
      <c r="M39">
        <v>6328</v>
      </c>
    </row>
    <row r="40" spans="1:13" x14ac:dyDescent="0.25">
      <c r="A40" t="s">
        <v>51</v>
      </c>
      <c r="B40" s="2">
        <v>0.37</v>
      </c>
      <c r="C40" s="2">
        <v>0</v>
      </c>
      <c r="D40" s="2">
        <v>0.37</v>
      </c>
      <c r="E40">
        <v>5616</v>
      </c>
      <c r="F40" s="2">
        <v>0.38</v>
      </c>
      <c r="G40" s="2">
        <v>0</v>
      </c>
      <c r="H40" s="2">
        <v>0.39</v>
      </c>
      <c r="I40">
        <v>5616</v>
      </c>
      <c r="J40" s="2">
        <v>0.38</v>
      </c>
      <c r="K40" s="2">
        <v>0</v>
      </c>
      <c r="L40" s="2">
        <v>0.38</v>
      </c>
      <c r="M40">
        <v>5616</v>
      </c>
    </row>
    <row r="41" spans="1:13" x14ac:dyDescent="0.25">
      <c r="A41" t="s">
        <v>52</v>
      </c>
      <c r="B41" s="2">
        <v>0.38</v>
      </c>
      <c r="C41" s="2">
        <v>0.02</v>
      </c>
      <c r="D41" s="2">
        <v>0.41</v>
      </c>
      <c r="E41">
        <v>26168</v>
      </c>
      <c r="F41" s="2">
        <v>0.39</v>
      </c>
      <c r="G41" s="2">
        <v>0.02</v>
      </c>
      <c r="H41" s="2">
        <v>0.41</v>
      </c>
      <c r="I41">
        <v>26168</v>
      </c>
      <c r="J41" s="2">
        <v>0.4</v>
      </c>
      <c r="K41" s="2">
        <v>0.01</v>
      </c>
      <c r="L41" s="2">
        <v>0.41</v>
      </c>
      <c r="M41">
        <v>26168</v>
      </c>
    </row>
    <row r="42" spans="1:13" x14ac:dyDescent="0.25">
      <c r="A42" t="s">
        <v>53</v>
      </c>
      <c r="B42" s="2">
        <v>0.31</v>
      </c>
      <c r="C42" s="2">
        <v>0</v>
      </c>
      <c r="D42" s="2">
        <v>0.31</v>
      </c>
      <c r="E42">
        <v>5656</v>
      </c>
      <c r="F42" s="2">
        <v>0.3</v>
      </c>
      <c r="G42" s="2">
        <v>0</v>
      </c>
      <c r="H42" s="2">
        <v>0.31</v>
      </c>
      <c r="I42">
        <v>5656</v>
      </c>
      <c r="J42" s="2">
        <v>0.32</v>
      </c>
      <c r="K42" s="2">
        <v>0</v>
      </c>
      <c r="L42" s="2">
        <v>0.32</v>
      </c>
      <c r="M42">
        <v>5656</v>
      </c>
    </row>
    <row r="43" spans="1:13" x14ac:dyDescent="0.25">
      <c r="A43" t="s">
        <v>54</v>
      </c>
      <c r="B43" s="2">
        <v>0.75</v>
      </c>
      <c r="C43" s="2">
        <v>0</v>
      </c>
      <c r="D43" s="2">
        <v>0.76</v>
      </c>
      <c r="E43">
        <v>5816</v>
      </c>
      <c r="F43" s="2">
        <v>0.77</v>
      </c>
      <c r="G43" s="2">
        <v>0</v>
      </c>
      <c r="H43" s="2">
        <v>0.77</v>
      </c>
      <c r="I43">
        <v>5816</v>
      </c>
      <c r="J43" s="2">
        <v>0.78</v>
      </c>
      <c r="K43" s="2">
        <v>0</v>
      </c>
      <c r="L43" s="2">
        <v>0.78</v>
      </c>
      <c r="M43">
        <v>5816</v>
      </c>
    </row>
    <row r="44" spans="1:13" x14ac:dyDescent="0.25">
      <c r="A44" t="s">
        <v>55</v>
      </c>
      <c r="B44" s="2">
        <v>2.56</v>
      </c>
      <c r="C44" s="2">
        <v>0.08</v>
      </c>
      <c r="D44" s="2">
        <v>2.65</v>
      </c>
      <c r="E44">
        <v>85132</v>
      </c>
      <c r="F44" s="2">
        <v>2.62</v>
      </c>
      <c r="G44" s="2">
        <v>7.0000000000000007E-2</v>
      </c>
      <c r="H44" s="2">
        <v>2.7</v>
      </c>
      <c r="I44">
        <v>85132</v>
      </c>
      <c r="J44" s="2">
        <v>2.56</v>
      </c>
      <c r="K44" s="2">
        <v>0.05</v>
      </c>
      <c r="L44" s="2">
        <v>2.62</v>
      </c>
      <c r="M44">
        <v>85048</v>
      </c>
    </row>
    <row r="45" spans="1:13" x14ac:dyDescent="0.25">
      <c r="A45" t="s">
        <v>60</v>
      </c>
      <c r="B45" s="2">
        <v>13.56</v>
      </c>
      <c r="C45" s="2">
        <v>0.02</v>
      </c>
      <c r="D45" s="2">
        <v>13.59</v>
      </c>
      <c r="E45">
        <v>34692</v>
      </c>
      <c r="F45" s="2">
        <v>13.62</v>
      </c>
      <c r="G45" s="2">
        <v>0.02</v>
      </c>
      <c r="H45" s="2">
        <v>13.65</v>
      </c>
      <c r="I45">
        <v>34692</v>
      </c>
      <c r="J45" s="2">
        <v>13.66</v>
      </c>
      <c r="K45" s="2">
        <v>0.01</v>
      </c>
      <c r="L45" s="2">
        <v>13.67</v>
      </c>
      <c r="M45">
        <v>34692</v>
      </c>
    </row>
    <row r="46" spans="1:13" x14ac:dyDescent="0.25">
      <c r="A46" t="s">
        <v>61</v>
      </c>
      <c r="B46" s="2">
        <v>0.54</v>
      </c>
      <c r="C46" s="2">
        <v>0</v>
      </c>
      <c r="D46" s="2">
        <v>0.55000000000000004</v>
      </c>
      <c r="E46">
        <v>7956</v>
      </c>
      <c r="F46" s="2">
        <v>0.56000000000000005</v>
      </c>
      <c r="G46" s="2">
        <v>0</v>
      </c>
      <c r="H46" s="2">
        <v>0.56000000000000005</v>
      </c>
      <c r="I46">
        <v>7956</v>
      </c>
      <c r="J46" s="2">
        <v>0.56999999999999995</v>
      </c>
      <c r="K46" s="2">
        <v>0</v>
      </c>
      <c r="L46" s="2">
        <v>0.56999999999999995</v>
      </c>
      <c r="M46">
        <v>7956</v>
      </c>
    </row>
    <row r="47" spans="1:13" x14ac:dyDescent="0.25">
      <c r="A47" t="s">
        <v>62</v>
      </c>
      <c r="B47" s="2">
        <v>0.31</v>
      </c>
      <c r="C47" s="2">
        <v>0</v>
      </c>
      <c r="D47" s="2">
        <v>0.31</v>
      </c>
      <c r="E47">
        <v>5664</v>
      </c>
      <c r="F47" s="2">
        <v>0.32</v>
      </c>
      <c r="G47" s="2">
        <v>0</v>
      </c>
      <c r="H47" s="2">
        <v>0.32</v>
      </c>
      <c r="I47">
        <v>5664</v>
      </c>
      <c r="J47" s="2">
        <v>0.32</v>
      </c>
      <c r="K47" s="2">
        <v>0</v>
      </c>
      <c r="L47" s="2">
        <v>0.32</v>
      </c>
      <c r="M47">
        <v>5664</v>
      </c>
    </row>
    <row r="48" spans="1:13" x14ac:dyDescent="0.25">
      <c r="A48" t="s">
        <v>64</v>
      </c>
      <c r="B48" s="2">
        <v>13.47</v>
      </c>
      <c r="C48" s="2">
        <v>0.02</v>
      </c>
      <c r="D48" s="2">
        <v>13.5</v>
      </c>
      <c r="E48">
        <v>33284</v>
      </c>
      <c r="F48" s="2">
        <v>13.56</v>
      </c>
      <c r="G48" s="2">
        <v>0.02</v>
      </c>
      <c r="H48" s="2">
        <v>13.59</v>
      </c>
      <c r="I48">
        <v>33284</v>
      </c>
      <c r="J48" s="2">
        <v>13.45</v>
      </c>
      <c r="K48" s="2">
        <v>0.04</v>
      </c>
      <c r="L48" s="2">
        <v>13.5</v>
      </c>
      <c r="M48">
        <v>33284</v>
      </c>
    </row>
    <row r="49" spans="1:13" x14ac:dyDescent="0.25">
      <c r="A49" t="s">
        <v>66</v>
      </c>
      <c r="B49" s="2">
        <v>0.42</v>
      </c>
      <c r="C49" s="2">
        <v>0</v>
      </c>
      <c r="D49" s="2">
        <v>0.42</v>
      </c>
      <c r="E49">
        <v>6796</v>
      </c>
      <c r="F49" s="2">
        <v>0.43</v>
      </c>
      <c r="G49" s="2">
        <v>0</v>
      </c>
      <c r="H49" s="2">
        <v>0.43</v>
      </c>
      <c r="I49">
        <v>6796</v>
      </c>
      <c r="J49" s="2">
        <v>0.42</v>
      </c>
      <c r="K49" s="2">
        <v>0</v>
      </c>
      <c r="L49" s="2">
        <v>0.42</v>
      </c>
      <c r="M49">
        <v>6796</v>
      </c>
    </row>
    <row r="50" spans="1:13" x14ac:dyDescent="0.25">
      <c r="A50" t="s">
        <v>67</v>
      </c>
      <c r="B50" s="2">
        <v>0.25</v>
      </c>
      <c r="C50" s="2">
        <v>0</v>
      </c>
      <c r="D50" s="2">
        <v>0.25</v>
      </c>
      <c r="E50">
        <v>5656</v>
      </c>
      <c r="F50" s="2">
        <v>0.26</v>
      </c>
      <c r="G50" s="2">
        <v>0</v>
      </c>
      <c r="H50" s="2">
        <v>0.26</v>
      </c>
      <c r="I50">
        <v>5656</v>
      </c>
      <c r="J50" s="2">
        <v>0.24</v>
      </c>
      <c r="K50" s="2">
        <v>0</v>
      </c>
      <c r="L50" s="2">
        <v>0.25</v>
      </c>
      <c r="M50">
        <v>5656</v>
      </c>
    </row>
    <row r="51" spans="1:13" x14ac:dyDescent="0.25">
      <c r="A51" t="s">
        <v>68</v>
      </c>
      <c r="B51" s="2">
        <v>0.32</v>
      </c>
      <c r="C51" s="2">
        <v>0</v>
      </c>
      <c r="D51" s="2">
        <v>0.32</v>
      </c>
      <c r="E51">
        <v>5660</v>
      </c>
      <c r="F51" s="2">
        <v>0.3</v>
      </c>
      <c r="G51" s="2">
        <v>0</v>
      </c>
      <c r="H51" s="2">
        <v>0.31</v>
      </c>
      <c r="I51">
        <v>5660</v>
      </c>
      <c r="J51" s="2">
        <v>0.32</v>
      </c>
      <c r="K51" s="2">
        <v>0</v>
      </c>
      <c r="L51" s="2">
        <v>0.32</v>
      </c>
      <c r="M51">
        <v>5660</v>
      </c>
    </row>
    <row r="52" spans="1:13" x14ac:dyDescent="0.25">
      <c r="A52" t="s">
        <v>69</v>
      </c>
      <c r="B52" s="2">
        <v>6.98</v>
      </c>
      <c r="C52" s="2">
        <v>0</v>
      </c>
      <c r="D52" s="2">
        <v>6.99</v>
      </c>
      <c r="E52">
        <v>8724</v>
      </c>
      <c r="F52" s="2">
        <v>7.1</v>
      </c>
      <c r="G52" s="2">
        <v>0</v>
      </c>
      <c r="H52" s="2">
        <v>7.11</v>
      </c>
      <c r="I52">
        <v>8724</v>
      </c>
      <c r="J52" s="2">
        <v>6.94</v>
      </c>
      <c r="K52" s="2">
        <v>0</v>
      </c>
      <c r="L52" s="2">
        <v>6.94</v>
      </c>
      <c r="M52">
        <v>8724</v>
      </c>
    </row>
    <row r="53" spans="1:13" x14ac:dyDescent="0.25">
      <c r="A53" t="s">
        <v>106</v>
      </c>
      <c r="B53" s="2">
        <v>0.53</v>
      </c>
      <c r="C53" s="2">
        <v>0</v>
      </c>
      <c r="D53" s="2">
        <v>0.53</v>
      </c>
      <c r="E53">
        <v>14584</v>
      </c>
      <c r="F53" s="2">
        <v>0.52</v>
      </c>
      <c r="G53" s="2">
        <v>0</v>
      </c>
      <c r="H53" s="2">
        <v>0.52</v>
      </c>
      <c r="I53">
        <v>14584</v>
      </c>
      <c r="J53" s="2">
        <v>0.52</v>
      </c>
      <c r="K53" s="2">
        <v>0</v>
      </c>
      <c r="L53" s="2">
        <v>0.52</v>
      </c>
      <c r="M53">
        <v>14584</v>
      </c>
    </row>
    <row r="54" spans="1:13" x14ac:dyDescent="0.25">
      <c r="A54" t="s">
        <v>70</v>
      </c>
      <c r="B54" s="2">
        <v>15.76</v>
      </c>
      <c r="C54" s="2">
        <v>0.04</v>
      </c>
      <c r="D54" s="2">
        <v>15.81</v>
      </c>
      <c r="E54">
        <v>32928</v>
      </c>
      <c r="F54" s="2">
        <v>15.81</v>
      </c>
      <c r="G54" s="2">
        <v>0.02</v>
      </c>
      <c r="H54" s="2">
        <v>15.84</v>
      </c>
      <c r="I54">
        <v>32928</v>
      </c>
      <c r="J54" s="2">
        <v>15.89</v>
      </c>
      <c r="K54" s="2">
        <v>0.02</v>
      </c>
      <c r="L54" s="2">
        <v>15.92</v>
      </c>
      <c r="M54">
        <v>32928</v>
      </c>
    </row>
    <row r="55" spans="1:13" x14ac:dyDescent="0.25">
      <c r="A55" t="s">
        <v>71</v>
      </c>
      <c r="B55" s="2">
        <v>41.64</v>
      </c>
      <c r="C55" s="2">
        <v>4.42</v>
      </c>
      <c r="D55" s="2">
        <v>46.11</v>
      </c>
      <c r="E55">
        <v>6388732</v>
      </c>
      <c r="F55" s="2">
        <v>41.53</v>
      </c>
      <c r="G55" s="2">
        <v>4.4800000000000004</v>
      </c>
      <c r="H55" s="2">
        <v>46.06</v>
      </c>
      <c r="I55">
        <v>6388732</v>
      </c>
      <c r="J55" s="2">
        <v>41.41</v>
      </c>
      <c r="K55" s="2">
        <v>4.4000000000000004</v>
      </c>
      <c r="L55" s="2">
        <v>45.87</v>
      </c>
      <c r="M55">
        <v>6388732</v>
      </c>
    </row>
    <row r="56" spans="1:13" x14ac:dyDescent="0.25">
      <c r="A56" t="s">
        <v>72</v>
      </c>
      <c r="B56" s="2">
        <v>15.18</v>
      </c>
      <c r="C56" s="2">
        <v>0.08</v>
      </c>
      <c r="D56" s="2">
        <v>15.28</v>
      </c>
      <c r="E56">
        <v>96404</v>
      </c>
      <c r="F56" s="2">
        <v>15.34</v>
      </c>
      <c r="G56" s="2">
        <v>0.1</v>
      </c>
      <c r="H56" s="2">
        <v>15.45</v>
      </c>
      <c r="I56">
        <v>96404</v>
      </c>
      <c r="J56" s="2">
        <v>15.22</v>
      </c>
      <c r="K56" s="2">
        <v>0.05</v>
      </c>
      <c r="L56" s="2">
        <v>15.28</v>
      </c>
      <c r="M56">
        <v>96404</v>
      </c>
    </row>
    <row r="57" spans="1:13" x14ac:dyDescent="0.25">
      <c r="A57" t="s">
        <v>73</v>
      </c>
      <c r="B57" s="2">
        <v>0.61</v>
      </c>
      <c r="C57" s="2">
        <v>0.02</v>
      </c>
      <c r="D57" s="2">
        <v>0.64</v>
      </c>
      <c r="E57">
        <v>32260</v>
      </c>
      <c r="F57" s="2">
        <v>0.64</v>
      </c>
      <c r="G57" s="2">
        <v>0.01</v>
      </c>
      <c r="H57" s="2">
        <v>0.66</v>
      </c>
      <c r="I57">
        <v>32260</v>
      </c>
      <c r="J57" s="2">
        <v>0.67</v>
      </c>
      <c r="K57" s="2">
        <v>0</v>
      </c>
      <c r="L57" s="2">
        <v>0.68</v>
      </c>
      <c r="M57">
        <v>32260</v>
      </c>
    </row>
    <row r="58" spans="1:13" x14ac:dyDescent="0.25">
      <c r="A58" t="s">
        <v>74</v>
      </c>
      <c r="B58" s="2">
        <v>5.05</v>
      </c>
      <c r="C58" s="2">
        <v>0.03</v>
      </c>
      <c r="D58" s="2">
        <v>5.09</v>
      </c>
      <c r="E58">
        <v>32728</v>
      </c>
      <c r="F58" s="2">
        <v>5.12</v>
      </c>
      <c r="G58" s="2">
        <v>0.04</v>
      </c>
      <c r="H58" s="2">
        <v>5.16</v>
      </c>
      <c r="I58">
        <v>32728</v>
      </c>
      <c r="J58" s="2">
        <v>5.0599999999999996</v>
      </c>
      <c r="K58" s="2">
        <v>0.06</v>
      </c>
      <c r="L58" s="2">
        <v>5.13</v>
      </c>
      <c r="M58">
        <v>32728</v>
      </c>
    </row>
    <row r="59" spans="1:13" x14ac:dyDescent="0.25">
      <c r="A59" t="s">
        <v>75</v>
      </c>
      <c r="B59" s="2">
        <v>14.41</v>
      </c>
      <c r="C59" s="2">
        <v>0.03</v>
      </c>
      <c r="D59" s="2">
        <v>14.45</v>
      </c>
      <c r="E59">
        <v>33028</v>
      </c>
      <c r="F59" s="2">
        <v>14.36</v>
      </c>
      <c r="G59" s="2">
        <v>0.06</v>
      </c>
      <c r="H59" s="2">
        <v>14.43</v>
      </c>
      <c r="I59">
        <v>33028</v>
      </c>
      <c r="J59" s="2">
        <v>14.54</v>
      </c>
      <c r="K59" s="2">
        <v>0</v>
      </c>
      <c r="L59" s="2">
        <v>14.56</v>
      </c>
      <c r="M59">
        <v>33028</v>
      </c>
    </row>
    <row r="60" spans="1:13" x14ac:dyDescent="0.25">
      <c r="A60" t="s">
        <v>76</v>
      </c>
      <c r="B60" s="2">
        <v>0.52</v>
      </c>
      <c r="C60" s="2">
        <v>0.03</v>
      </c>
      <c r="D60" s="2">
        <v>0.56000000000000005</v>
      </c>
      <c r="E60">
        <v>26248</v>
      </c>
      <c r="F60" s="2">
        <v>0.5</v>
      </c>
      <c r="G60" s="2">
        <v>0.02</v>
      </c>
      <c r="H60" s="2">
        <v>0.53</v>
      </c>
      <c r="I60">
        <v>26248</v>
      </c>
      <c r="J60" s="2">
        <v>0.51</v>
      </c>
      <c r="K60" s="2">
        <v>0.02</v>
      </c>
      <c r="L60" s="2">
        <v>0.53</v>
      </c>
      <c r="M60">
        <v>26248</v>
      </c>
    </row>
    <row r="61" spans="1:13" x14ac:dyDescent="0.25">
      <c r="A61" t="s">
        <v>77</v>
      </c>
      <c r="B61" s="2">
        <v>0.85</v>
      </c>
      <c r="C61" s="2">
        <v>0</v>
      </c>
      <c r="D61" s="2">
        <v>0.85</v>
      </c>
      <c r="E61">
        <v>9812</v>
      </c>
      <c r="F61" s="2">
        <v>0.85</v>
      </c>
      <c r="G61" s="2">
        <v>0</v>
      </c>
      <c r="H61" s="2">
        <v>0.85</v>
      </c>
      <c r="I61">
        <v>9812</v>
      </c>
      <c r="J61" s="2">
        <v>0.84</v>
      </c>
      <c r="K61" s="2">
        <v>0</v>
      </c>
      <c r="L61" s="2">
        <v>0.85</v>
      </c>
      <c r="M61">
        <v>9812</v>
      </c>
    </row>
    <row r="62" spans="1:13" x14ac:dyDescent="0.25">
      <c r="A62" t="s">
        <v>78</v>
      </c>
      <c r="B62" s="2">
        <v>15.9</v>
      </c>
      <c r="C62" s="2">
        <v>1.58</v>
      </c>
      <c r="D62" s="2">
        <v>17.510000000000002</v>
      </c>
      <c r="E62">
        <v>2125816</v>
      </c>
      <c r="F62" s="2">
        <v>16.059999999999999</v>
      </c>
      <c r="G62" s="2">
        <v>1.54</v>
      </c>
      <c r="H62" s="2">
        <v>17.62</v>
      </c>
      <c r="I62">
        <v>2125816</v>
      </c>
      <c r="J62" s="2">
        <v>15.87</v>
      </c>
      <c r="K62" s="2">
        <v>1.45</v>
      </c>
      <c r="L62" s="2">
        <v>17.329999999999998</v>
      </c>
      <c r="M62">
        <v>2125816</v>
      </c>
    </row>
    <row r="63" spans="1:13" x14ac:dyDescent="0.25">
      <c r="A63" t="s">
        <v>80</v>
      </c>
      <c r="B63" s="2">
        <v>0.28000000000000003</v>
      </c>
      <c r="C63" s="2">
        <v>0</v>
      </c>
      <c r="D63" s="2">
        <v>0.28999999999999998</v>
      </c>
      <c r="E63">
        <v>5656</v>
      </c>
      <c r="F63" s="2">
        <v>0.28000000000000003</v>
      </c>
      <c r="G63" s="2">
        <v>0</v>
      </c>
      <c r="H63" s="2">
        <v>0.28000000000000003</v>
      </c>
      <c r="I63">
        <v>5656</v>
      </c>
      <c r="J63" s="2">
        <v>0.28999999999999998</v>
      </c>
      <c r="K63" s="2">
        <v>0</v>
      </c>
      <c r="L63" s="2">
        <v>0.28999999999999998</v>
      </c>
      <c r="M63">
        <v>5656</v>
      </c>
    </row>
    <row r="64" spans="1:13" x14ac:dyDescent="0.25">
      <c r="A64" t="s">
        <v>81</v>
      </c>
      <c r="B64" s="2">
        <v>0.62</v>
      </c>
      <c r="C64" s="2">
        <v>0</v>
      </c>
      <c r="D64" s="2">
        <v>0.62</v>
      </c>
      <c r="E64">
        <v>19880</v>
      </c>
      <c r="F64" s="2">
        <v>0.62</v>
      </c>
      <c r="G64" s="2">
        <v>0</v>
      </c>
      <c r="H64" s="2">
        <v>0.63</v>
      </c>
      <c r="I64">
        <v>19880</v>
      </c>
      <c r="J64" s="2">
        <v>0.6</v>
      </c>
      <c r="K64" s="2">
        <v>0</v>
      </c>
      <c r="L64" s="2">
        <v>0.61</v>
      </c>
      <c r="M64">
        <v>19880</v>
      </c>
    </row>
    <row r="65" spans="1:13" x14ac:dyDescent="0.25">
      <c r="A65" t="s">
        <v>82</v>
      </c>
      <c r="B65" s="2">
        <v>0.64</v>
      </c>
      <c r="C65" s="2">
        <v>0</v>
      </c>
      <c r="D65" s="2">
        <v>0.65</v>
      </c>
      <c r="E65">
        <v>16880</v>
      </c>
      <c r="F65" s="2">
        <v>0.66</v>
      </c>
      <c r="G65" s="2">
        <v>0.01</v>
      </c>
      <c r="H65" s="2">
        <v>0.67</v>
      </c>
      <c r="I65">
        <v>16880</v>
      </c>
      <c r="J65" s="2">
        <v>0.64</v>
      </c>
      <c r="K65" s="2">
        <v>0</v>
      </c>
      <c r="L65" s="2">
        <v>0.65</v>
      </c>
      <c r="M65">
        <v>16880</v>
      </c>
    </row>
    <row r="66" spans="1:13" x14ac:dyDescent="0.25">
      <c r="A66" t="s">
        <v>84</v>
      </c>
      <c r="B66" s="2">
        <v>11.13</v>
      </c>
      <c r="C66" s="2">
        <v>0</v>
      </c>
      <c r="D66" s="2">
        <v>11.14</v>
      </c>
      <c r="E66">
        <v>9508</v>
      </c>
      <c r="F66" s="2">
        <v>11.04</v>
      </c>
      <c r="G66" s="2">
        <v>0</v>
      </c>
      <c r="H66" s="2">
        <v>11.05</v>
      </c>
      <c r="I66">
        <v>9508</v>
      </c>
      <c r="J66" s="2">
        <v>11.11</v>
      </c>
      <c r="K66" s="2">
        <v>0.01</v>
      </c>
      <c r="L66" s="2">
        <v>11.13</v>
      </c>
      <c r="M66">
        <v>9508</v>
      </c>
    </row>
    <row r="67" spans="1:13" x14ac:dyDescent="0.25">
      <c r="A67" t="s">
        <v>87</v>
      </c>
      <c r="B67" s="2">
        <v>0.31</v>
      </c>
      <c r="C67" s="2">
        <v>0</v>
      </c>
      <c r="D67" s="2">
        <v>0.32</v>
      </c>
      <c r="E67">
        <v>5656</v>
      </c>
      <c r="F67" s="2">
        <v>0.33</v>
      </c>
      <c r="G67" s="2">
        <v>0</v>
      </c>
      <c r="H67" s="2">
        <v>0.33</v>
      </c>
      <c r="I67">
        <v>5656</v>
      </c>
      <c r="J67" s="2">
        <v>0.34</v>
      </c>
      <c r="K67" s="2">
        <v>0</v>
      </c>
      <c r="L67" s="2">
        <v>0.34</v>
      </c>
      <c r="M67">
        <v>5656</v>
      </c>
    </row>
    <row r="68" spans="1:13" x14ac:dyDescent="0.25">
      <c r="A68" t="s">
        <v>88</v>
      </c>
      <c r="B68" s="2">
        <v>12.71</v>
      </c>
      <c r="C68" s="2">
        <v>0.05</v>
      </c>
      <c r="D68" s="2">
        <v>12.77</v>
      </c>
      <c r="E68">
        <v>41260</v>
      </c>
      <c r="F68" s="2">
        <v>12.75</v>
      </c>
      <c r="G68" s="2">
        <v>0.05</v>
      </c>
      <c r="H68" s="2">
        <v>12.81</v>
      </c>
      <c r="I68">
        <v>41260</v>
      </c>
      <c r="J68" s="2">
        <v>12.96</v>
      </c>
      <c r="K68" s="2">
        <v>0.05</v>
      </c>
      <c r="L68" s="2">
        <v>13.03</v>
      </c>
      <c r="M68">
        <v>41260</v>
      </c>
    </row>
    <row r="69" spans="1:13" x14ac:dyDescent="0.25">
      <c r="A69" t="s">
        <v>89</v>
      </c>
      <c r="B69" s="2">
        <v>14.07</v>
      </c>
      <c r="C69" s="2">
        <v>0.06</v>
      </c>
      <c r="D69" s="2">
        <v>14.14</v>
      </c>
      <c r="E69">
        <v>86956</v>
      </c>
      <c r="F69" s="2">
        <v>14.08</v>
      </c>
      <c r="G69" s="2">
        <v>0.06</v>
      </c>
      <c r="H69" s="2">
        <v>14.16</v>
      </c>
      <c r="I69">
        <v>86956</v>
      </c>
      <c r="J69" s="2">
        <v>14.17</v>
      </c>
      <c r="K69" s="2">
        <v>0.06</v>
      </c>
      <c r="L69" s="2">
        <v>14.24</v>
      </c>
      <c r="M69">
        <v>86956</v>
      </c>
    </row>
    <row r="70" spans="1:13" x14ac:dyDescent="0.25">
      <c r="A70" t="s">
        <v>92</v>
      </c>
      <c r="B70" s="2">
        <v>0.26</v>
      </c>
      <c r="C70" s="2">
        <v>0</v>
      </c>
      <c r="D70" s="2">
        <v>0.27</v>
      </c>
      <c r="E70">
        <v>5604</v>
      </c>
      <c r="F70" s="2">
        <v>0.26</v>
      </c>
      <c r="G70" s="2">
        <v>0</v>
      </c>
      <c r="H70" s="2">
        <v>0.26</v>
      </c>
      <c r="I70">
        <v>5604</v>
      </c>
      <c r="J70" s="2">
        <v>0.26</v>
      </c>
      <c r="K70" s="2">
        <v>0</v>
      </c>
      <c r="L70" s="2">
        <v>0.26</v>
      </c>
      <c r="M70">
        <v>5604</v>
      </c>
    </row>
    <row r="71" spans="1:13" x14ac:dyDescent="0.25">
      <c r="A71" t="s">
        <v>94</v>
      </c>
      <c r="B71" s="2">
        <v>0.61</v>
      </c>
      <c r="C71" s="2">
        <v>0.05</v>
      </c>
      <c r="D71" s="2">
        <v>0.67</v>
      </c>
      <c r="E71">
        <v>45604</v>
      </c>
      <c r="F71" s="2">
        <v>0.61</v>
      </c>
      <c r="G71" s="2">
        <v>0.03</v>
      </c>
      <c r="H71" s="2">
        <v>0.65</v>
      </c>
      <c r="I71">
        <v>45604</v>
      </c>
      <c r="J71" s="2">
        <v>0.6</v>
      </c>
      <c r="K71" s="2">
        <v>0.04</v>
      </c>
      <c r="L71" s="2">
        <v>0.66</v>
      </c>
      <c r="M71">
        <v>45604</v>
      </c>
    </row>
    <row r="72" spans="1:13" x14ac:dyDescent="0.25">
      <c r="A72" t="s">
        <v>95</v>
      </c>
      <c r="B72" s="2">
        <v>0.46</v>
      </c>
      <c r="C72" s="2">
        <v>0.02</v>
      </c>
      <c r="D72" s="2">
        <v>0.49</v>
      </c>
      <c r="E72">
        <v>41336</v>
      </c>
      <c r="F72" s="2">
        <v>0.45</v>
      </c>
      <c r="G72" s="2">
        <v>0.02</v>
      </c>
      <c r="H72" s="2">
        <v>0.48</v>
      </c>
      <c r="I72">
        <v>41336</v>
      </c>
      <c r="J72" s="2">
        <v>0.45</v>
      </c>
      <c r="K72" s="2">
        <v>0.03</v>
      </c>
      <c r="L72" s="2">
        <v>0.48</v>
      </c>
      <c r="M72">
        <v>41336</v>
      </c>
    </row>
    <row r="73" spans="1:13" x14ac:dyDescent="0.25">
      <c r="A73" t="s">
        <v>96</v>
      </c>
      <c r="B73" s="2">
        <v>2.56</v>
      </c>
      <c r="C73" s="2">
        <v>0.04</v>
      </c>
      <c r="D73" s="2">
        <v>2.6</v>
      </c>
      <c r="E73">
        <v>32940</v>
      </c>
      <c r="F73" s="2">
        <v>2.54</v>
      </c>
      <c r="G73" s="2">
        <v>0.04</v>
      </c>
      <c r="H73" s="2">
        <v>2.58</v>
      </c>
      <c r="I73">
        <v>32940</v>
      </c>
      <c r="J73" s="2">
        <v>2.57</v>
      </c>
      <c r="K73" s="2">
        <v>0.04</v>
      </c>
      <c r="L73" s="2">
        <v>2.61</v>
      </c>
      <c r="M73">
        <v>32940</v>
      </c>
    </row>
    <row r="74" spans="1:13" x14ac:dyDescent="0.25">
      <c r="A74" t="s">
        <v>97</v>
      </c>
      <c r="B74" s="2">
        <v>0.24</v>
      </c>
      <c r="C74" s="2">
        <v>0</v>
      </c>
      <c r="D74" s="2">
        <v>0.25</v>
      </c>
      <c r="E74">
        <v>5656</v>
      </c>
      <c r="F74" s="2">
        <v>0.26</v>
      </c>
      <c r="G74" s="2">
        <v>0</v>
      </c>
      <c r="H74" s="2">
        <v>0.26</v>
      </c>
      <c r="I74">
        <v>5656</v>
      </c>
      <c r="J74" s="2">
        <v>0.26</v>
      </c>
      <c r="K74" s="2">
        <v>0</v>
      </c>
      <c r="L74" s="2">
        <v>0.26</v>
      </c>
      <c r="M74">
        <v>5656</v>
      </c>
    </row>
    <row r="75" spans="1:13" x14ac:dyDescent="0.25">
      <c r="A75" t="s">
        <v>98</v>
      </c>
      <c r="B75" s="2">
        <v>0.25</v>
      </c>
      <c r="C75" s="2">
        <v>0</v>
      </c>
      <c r="D75" s="2">
        <v>0.25</v>
      </c>
      <c r="E75">
        <v>5656</v>
      </c>
      <c r="F75" s="2">
        <v>0.26</v>
      </c>
      <c r="G75" s="2">
        <v>0</v>
      </c>
      <c r="H75" s="2">
        <v>0.26</v>
      </c>
      <c r="I75">
        <v>5656</v>
      </c>
      <c r="J75" s="2">
        <v>0.24</v>
      </c>
      <c r="K75" s="2">
        <v>0</v>
      </c>
      <c r="L75" s="2">
        <v>0.25</v>
      </c>
      <c r="M75">
        <v>5656</v>
      </c>
    </row>
    <row r="76" spans="1:13" x14ac:dyDescent="0.25">
      <c r="A76" t="s">
        <v>99</v>
      </c>
      <c r="B76" s="2">
        <v>2.7</v>
      </c>
      <c r="C76" s="2">
        <v>0.05</v>
      </c>
      <c r="D76" s="2">
        <v>2.76</v>
      </c>
      <c r="E76">
        <v>85204</v>
      </c>
      <c r="F76" s="2">
        <v>2.74</v>
      </c>
      <c r="G76" s="2">
        <v>0.05</v>
      </c>
      <c r="H76" s="2">
        <v>2.8</v>
      </c>
      <c r="I76">
        <v>85204</v>
      </c>
      <c r="J76" s="2">
        <v>2.75</v>
      </c>
      <c r="K76" s="2">
        <v>0.08</v>
      </c>
      <c r="L76" s="2">
        <v>2.85</v>
      </c>
      <c r="M76">
        <v>85204</v>
      </c>
    </row>
    <row r="77" spans="1:13" x14ac:dyDescent="0.25">
      <c r="A77" t="s">
        <v>100</v>
      </c>
      <c r="B77" s="2">
        <v>0.26</v>
      </c>
      <c r="C77" s="2">
        <v>0</v>
      </c>
      <c r="D77" s="2">
        <v>0.26</v>
      </c>
      <c r="E77">
        <v>5732</v>
      </c>
      <c r="F77" s="2">
        <v>0.25</v>
      </c>
      <c r="G77" s="2">
        <v>0</v>
      </c>
      <c r="H77" s="2">
        <v>0.26</v>
      </c>
      <c r="I77">
        <v>5732</v>
      </c>
      <c r="J77" s="2">
        <v>0.25</v>
      </c>
      <c r="K77" s="2">
        <v>0</v>
      </c>
      <c r="L77" s="2">
        <v>0.26</v>
      </c>
      <c r="M77">
        <v>5732</v>
      </c>
    </row>
    <row r="78" spans="1:13" x14ac:dyDescent="0.25">
      <c r="A78" t="s">
        <v>101</v>
      </c>
      <c r="B78" s="2">
        <v>593.36</v>
      </c>
      <c r="C78" s="2">
        <v>18.57</v>
      </c>
      <c r="D78" s="2">
        <v>612.35</v>
      </c>
      <c r="E78">
        <v>6538516</v>
      </c>
      <c r="F78" s="2">
        <v>598.19000000000005</v>
      </c>
      <c r="G78" s="2">
        <v>18.53</v>
      </c>
      <c r="H78" s="2">
        <v>617.16</v>
      </c>
      <c r="I78">
        <v>6538516</v>
      </c>
      <c r="J78" s="2">
        <v>600.39</v>
      </c>
      <c r="K78" s="2">
        <v>19.100000000000001</v>
      </c>
      <c r="L78" s="2">
        <v>619.94000000000005</v>
      </c>
      <c r="M78">
        <v>6538516</v>
      </c>
    </row>
    <row r="79" spans="1:13" x14ac:dyDescent="0.25">
      <c r="A79" t="s">
        <v>102</v>
      </c>
      <c r="B79" s="2">
        <v>0.25</v>
      </c>
      <c r="C79" s="2">
        <v>0</v>
      </c>
      <c r="D79" s="2">
        <v>0.25</v>
      </c>
      <c r="E79">
        <v>5656</v>
      </c>
      <c r="F79" s="2">
        <v>0.25</v>
      </c>
      <c r="G79" s="2">
        <v>0</v>
      </c>
      <c r="H79" s="2">
        <v>0.25</v>
      </c>
      <c r="I79">
        <v>5656</v>
      </c>
      <c r="J79" s="2">
        <v>0.25</v>
      </c>
      <c r="K79" s="2">
        <v>0</v>
      </c>
      <c r="L79" s="2">
        <v>0.25</v>
      </c>
      <c r="M79">
        <v>5656</v>
      </c>
    </row>
    <row r="80" spans="1:13" x14ac:dyDescent="0.25">
      <c r="A80" t="s">
        <v>103</v>
      </c>
      <c r="B80" s="2">
        <v>17.850000000000001</v>
      </c>
      <c r="C80" s="2">
        <v>0.03</v>
      </c>
      <c r="D80" s="2">
        <v>17.89</v>
      </c>
      <c r="E80">
        <v>33276</v>
      </c>
      <c r="F80" s="2">
        <v>17.93</v>
      </c>
      <c r="G80" s="2">
        <v>0.01</v>
      </c>
      <c r="H80" s="2">
        <v>17.95</v>
      </c>
      <c r="I80">
        <v>33276</v>
      </c>
      <c r="J80" s="2">
        <v>17.84</v>
      </c>
      <c r="K80" s="2">
        <v>0.03</v>
      </c>
      <c r="L80" s="2">
        <v>17.88</v>
      </c>
      <c r="M80">
        <v>33276</v>
      </c>
    </row>
    <row r="81" spans="1:13" x14ac:dyDescent="0.25">
      <c r="A81" t="s">
        <v>104</v>
      </c>
      <c r="B81" s="2">
        <v>16.34</v>
      </c>
      <c r="C81" s="2">
        <v>0.06</v>
      </c>
      <c r="D81" s="2">
        <v>16.41</v>
      </c>
      <c r="E81">
        <v>86836</v>
      </c>
      <c r="F81" s="2">
        <v>16.27</v>
      </c>
      <c r="G81" s="2">
        <v>0.05</v>
      </c>
      <c r="H81" s="2">
        <v>16.329999999999998</v>
      </c>
      <c r="I81">
        <v>86836</v>
      </c>
      <c r="J81" s="2">
        <v>16.12</v>
      </c>
      <c r="K81" s="2">
        <v>0.08</v>
      </c>
      <c r="L81" s="2">
        <v>16.22</v>
      </c>
      <c r="M81">
        <v>86836</v>
      </c>
    </row>
    <row r="82" spans="1:13" x14ac:dyDescent="0.25">
      <c r="A82" t="s">
        <v>105</v>
      </c>
      <c r="B82" s="2">
        <v>0.42</v>
      </c>
      <c r="C82" s="2">
        <v>0</v>
      </c>
      <c r="D82" s="2">
        <v>0.42</v>
      </c>
      <c r="E82">
        <v>6800</v>
      </c>
      <c r="F82" s="2">
        <v>0.42</v>
      </c>
      <c r="G82" s="2">
        <v>0</v>
      </c>
      <c r="H82" s="2">
        <v>0.42</v>
      </c>
      <c r="I82">
        <v>6800</v>
      </c>
      <c r="J82" s="2">
        <v>0.42</v>
      </c>
      <c r="K82" s="2">
        <v>0</v>
      </c>
      <c r="L82" s="2">
        <v>0.42</v>
      </c>
      <c r="M82">
        <v>6800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9B3FA-BE1C-4B7A-A00A-4B68C25FC4EA}">
  <sheetPr codeName="Sheet32"/>
  <dimension ref="A1:Y46"/>
  <sheetViews>
    <sheetView workbookViewId="0">
      <pane xSplit="1" ySplit="2" topLeftCell="H12" activePane="bottomRight" state="frozen"/>
      <selection pane="topRight" activeCell="B1" sqref="B1"/>
      <selection pane="bottomLeft" activeCell="A3" sqref="A3"/>
      <selection pane="bottomRight" activeCell="A2" sqref="A2:Y46"/>
    </sheetView>
  </sheetViews>
  <sheetFormatPr defaultRowHeight="15" x14ac:dyDescent="0.25"/>
  <cols>
    <col min="1" max="1" width="20.7109375" bestFit="1" customWidth="1"/>
    <col min="2" max="2" width="11.7109375" bestFit="1" customWidth="1"/>
    <col min="3" max="3" width="10.5703125" bestFit="1" customWidth="1"/>
    <col min="4" max="4" width="11.7109375" bestFit="1" customWidth="1"/>
    <col min="5" max="5" width="11.42578125" bestFit="1" customWidth="1"/>
    <col min="6" max="6" width="10.28515625" bestFit="1" customWidth="1"/>
    <col min="7" max="7" width="11.42578125" bestFit="1" customWidth="1"/>
    <col min="8" max="8" width="11.28515625" bestFit="1" customWidth="1"/>
    <col min="9" max="9" width="10.140625" bestFit="1" customWidth="1"/>
    <col min="10" max="10" width="10.7109375" bestFit="1" customWidth="1"/>
    <col min="11" max="11" width="9.5703125" bestFit="1" customWidth="1"/>
    <col min="12" max="12" width="10.7109375" bestFit="1" customWidth="1"/>
    <col min="13" max="13" width="10.42578125" bestFit="1" customWidth="1"/>
    <col min="14" max="14" width="9.28515625" bestFit="1" customWidth="1"/>
    <col min="15" max="15" width="10.42578125" bestFit="1" customWidth="1"/>
    <col min="16" max="16" width="10.28515625" bestFit="1" customWidth="1"/>
    <col min="18" max="18" width="10.42578125" bestFit="1" customWidth="1"/>
    <col min="19" max="19" width="9.28515625" bestFit="1" customWidth="1"/>
    <col min="20" max="20" width="10.42578125" bestFit="1" customWidth="1"/>
    <col min="21" max="21" width="10.140625" bestFit="1" customWidth="1"/>
    <col min="22" max="22" width="9" bestFit="1" customWidth="1"/>
    <col min="23" max="23" width="10.140625" bestFit="1" customWidth="1"/>
    <col min="24" max="24" width="10" bestFit="1" customWidth="1"/>
    <col min="25" max="25" width="8.85546875" bestFit="1" customWidth="1"/>
  </cols>
  <sheetData>
    <row r="1" spans="1:25" x14ac:dyDescent="0.25">
      <c r="B1" s="7" t="s">
        <v>134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3" customFormat="1" x14ac:dyDescent="0.25">
      <c r="A2" s="3" t="s">
        <v>0</v>
      </c>
      <c r="B2" s="3" t="s">
        <v>110</v>
      </c>
      <c r="C2" s="3" t="s">
        <v>111</v>
      </c>
      <c r="D2" s="3" t="s">
        <v>112</v>
      </c>
      <c r="E2" s="3" t="s">
        <v>113</v>
      </c>
      <c r="F2" s="3" t="s">
        <v>114</v>
      </c>
      <c r="G2" s="3" t="s">
        <v>115</v>
      </c>
      <c r="H2" s="3" t="s">
        <v>116</v>
      </c>
      <c r="I2" s="3" t="s">
        <v>117</v>
      </c>
      <c r="J2" s="3" t="s">
        <v>118</v>
      </c>
      <c r="K2" s="3" t="s">
        <v>119</v>
      </c>
      <c r="L2" s="3" t="s">
        <v>120</v>
      </c>
      <c r="M2" s="3" t="s">
        <v>121</v>
      </c>
      <c r="N2" s="3" t="s">
        <v>122</v>
      </c>
      <c r="O2" s="3" t="s">
        <v>123</v>
      </c>
      <c r="P2" s="3" t="s">
        <v>124</v>
      </c>
      <c r="Q2" s="3" t="s">
        <v>125</v>
      </c>
      <c r="R2" s="3" t="s">
        <v>126</v>
      </c>
      <c r="S2" s="3" t="s">
        <v>127</v>
      </c>
      <c r="T2" s="3" t="s">
        <v>128</v>
      </c>
      <c r="U2" s="3" t="s">
        <v>129</v>
      </c>
      <c r="V2" s="3" t="s">
        <v>130</v>
      </c>
      <c r="W2" s="3" t="s">
        <v>131</v>
      </c>
      <c r="X2" s="3" t="s">
        <v>132</v>
      </c>
      <c r="Y2" s="3" t="s">
        <v>133</v>
      </c>
    </row>
    <row r="3" spans="1:25" x14ac:dyDescent="0.25">
      <c r="A3" t="str">
        <f>'bu-tec-per'!A3</f>
        <v>alloc</v>
      </c>
      <c r="B3" s="5">
        <f ca="1">_xlfn.IFNA(MEDIAN(INDIRECT("'" &amp; B$2 &amp; "'!E" &amp; ROWS!B4),INDIRECT("'" &amp; B$2 &amp; "'!I" &amp; ROWS!B4),INDIRECT("'" &amp; B$2 &amp; "'!M" &amp; ROWS!B4))/1000, "")</f>
        <v>5.8120000000000003</v>
      </c>
      <c r="C3" s="5">
        <f ca="1">_xlfn.IFNA(MEDIAN(INDIRECT("'" &amp; C$2 &amp; "'!E" &amp; ROWS!C4),INDIRECT("'" &amp; C$2 &amp; "'!I" &amp; ROWS!C4),INDIRECT("'" &amp; C$2 &amp; "'!M" &amp; ROWS!C4))/1000, "")</f>
        <v>18.463999999999999</v>
      </c>
      <c r="D3" s="5">
        <f ca="1">_xlfn.IFNA(MEDIAN(INDIRECT("'" &amp; D$2 &amp; "'!E" &amp; ROWS!D4),INDIRECT("'" &amp; D$2 &amp; "'!I" &amp; ROWS!D4),INDIRECT("'" &amp; D$2 &amp; "'!M" &amp; ROWS!D4))/1000, "")</f>
        <v>5.9080000000000004</v>
      </c>
      <c r="E3" s="5">
        <f ca="1">_xlfn.IFNA(MEDIAN(INDIRECT("'" &amp; E$2 &amp; "'!E" &amp; ROWS!E4),INDIRECT("'" &amp; E$2 &amp; "'!I" &amp; ROWS!E4),INDIRECT("'" &amp; E$2 &amp; "'!M" &amp; ROWS!E4))/1000, "")</f>
        <v>30.076000000000001</v>
      </c>
      <c r="F3" s="5">
        <f ca="1">_xlfn.IFNA(MEDIAN(INDIRECT("'" &amp; F$2 &amp; "'!E" &amp; ROWS!F4),INDIRECT("'" &amp; F$2 &amp; "'!I" &amp; ROWS!F4),INDIRECT("'" &amp; F$2 &amp; "'!M" &amp; ROWS!F4))/1000, "")</f>
        <v>68.38</v>
      </c>
      <c r="G3" s="5">
        <f ca="1">_xlfn.IFNA(MEDIAN(INDIRECT("'" &amp; G$2 &amp; "'!E" &amp; ROWS!G4),INDIRECT("'" &amp; G$2 &amp; "'!I" &amp; ROWS!G4),INDIRECT("'" &amp; G$2 &amp; "'!M" &amp; ROWS!G4))/1000, "")</f>
        <v>33.975999999999999</v>
      </c>
      <c r="H3" s="5">
        <f ca="1">_xlfn.IFNA(MEDIAN(INDIRECT("'" &amp; H$2 &amp; "'!E" &amp; ROWS!H4),INDIRECT("'" &amp; H$2 &amp; "'!I" &amp; ROWS!H4),INDIRECT("'" &amp; H$2 &amp; "'!M" &amp; ROWS!H4))/1000, "")</f>
        <v>228.73599999999999</v>
      </c>
      <c r="I3" s="5">
        <f ca="1">_xlfn.IFNA(MEDIAN(INDIRECT("'" &amp; I$2 &amp; "'!E" &amp; ROWS!I4),INDIRECT("'" &amp; I$2 &amp; "'!I" &amp; ROWS!I4),INDIRECT("'" &amp; I$2 &amp; "'!M" &amp; ROWS!I4))/1000, "")</f>
        <v>728.03599999999994</v>
      </c>
      <c r="J3" s="5">
        <f ca="1">_xlfn.IFNA(MEDIAN(INDIRECT("'" &amp; J$2 &amp; "'!E" &amp; ROWS!J4),INDIRECT("'" &amp; J$2 &amp; "'!I" &amp; ROWS!J4),INDIRECT("'" &amp; J$2 &amp; "'!M" &amp; ROWS!J4))/1000, "")</f>
        <v>5.6639999999999997</v>
      </c>
      <c r="K3" s="5">
        <f ca="1">_xlfn.IFNA(MEDIAN(INDIRECT("'" &amp; K$2 &amp; "'!E" &amp; ROWS!K4),INDIRECT("'" &amp; K$2 &amp; "'!I" &amp; ROWS!K4),INDIRECT("'" &amp; K$2 &amp; "'!M" &amp; ROWS!K4))/1000, "")</f>
        <v>8.516</v>
      </c>
      <c r="L3" s="5">
        <f ca="1">_xlfn.IFNA(MEDIAN(INDIRECT("'" &amp; L$2 &amp; "'!E" &amp; ROWS!L4),INDIRECT("'" &amp; L$2 &amp; "'!I" &amp; ROWS!L4),INDIRECT("'" &amp; L$2 &amp; "'!M" &amp; ROWS!L4))/1000, "")</f>
        <v>5.9240000000000004</v>
      </c>
      <c r="M3" s="5">
        <f ca="1">_xlfn.IFNA(MEDIAN(INDIRECT("'" &amp; M$2 &amp; "'!E" &amp; ROWS!M4),INDIRECT("'" &amp; M$2 &amp; "'!I" &amp; ROWS!M4),INDIRECT("'" &amp; M$2 &amp; "'!M" &amp; ROWS!M4))/1000, "")</f>
        <v>29.475999999999999</v>
      </c>
      <c r="N3" s="5">
        <f ca="1">_xlfn.IFNA(MEDIAN(INDIRECT("'" &amp; N$2 &amp; "'!E" &amp; ROWS!N4),INDIRECT("'" &amp; N$2 &amp; "'!I" &amp; ROWS!N4),INDIRECT("'" &amp; N$2 &amp; "'!M" &amp; ROWS!N4))/1000, "")</f>
        <v>52.055999999999997</v>
      </c>
      <c r="O3" s="5">
        <f ca="1">_xlfn.IFNA(MEDIAN(INDIRECT("'" &amp; O$2 &amp; "'!E" &amp; ROWS!O4),INDIRECT("'" &amp; O$2 &amp; "'!I" &amp; ROWS!O4),INDIRECT("'" &amp; O$2 &amp; "'!M" &amp; ROWS!O4))/1000, "")</f>
        <v>33.927999999999997</v>
      </c>
      <c r="P3" s="5">
        <f ca="1">_xlfn.IFNA(MEDIAN(INDIRECT("'" &amp; P$2 &amp; "'!E" &amp; ROWS!P4),INDIRECT("'" &amp; P$2 &amp; "'!I" &amp; ROWS!P4),INDIRECT("'" &amp; P$2 &amp; "'!M" &amp; ROWS!P4))/1000, "")</f>
        <v>90.72</v>
      </c>
      <c r="Q3" s="5">
        <f ca="1">_xlfn.IFNA(MEDIAN(INDIRECT("'" &amp; Q$2 &amp; "'!E" &amp; ROWS!Q4),INDIRECT("'" &amp; Q$2 &amp; "'!I" &amp; ROWS!Q4),INDIRECT("'" &amp; Q$2 &amp; "'!M" &amp; ROWS!Q4))/1000, "")</f>
        <v>250.268</v>
      </c>
      <c r="R3" s="5">
        <f ca="1">_xlfn.IFNA(MEDIAN(INDIRECT("'" &amp; R$2 &amp; "'!E" &amp; ROWS!R4),INDIRECT("'" &amp; R$2 &amp; "'!I" &amp; ROWS!R4),INDIRECT("'" &amp; R$2 &amp; "'!M" &amp; ROWS!R4))/1000, "")</f>
        <v>5.7119999999999997</v>
      </c>
      <c r="S3" s="5">
        <f ca="1">_xlfn.IFNA(MEDIAN(INDIRECT("'" &amp; S$2 &amp; "'!E" &amp; ROWS!S4),INDIRECT("'" &amp; S$2 &amp; "'!I" &amp; ROWS!S4),INDIRECT("'" &amp; S$2 &amp; "'!M" &amp; ROWS!S4))/1000, "")</f>
        <v>8.56</v>
      </c>
      <c r="T3" s="5">
        <f ca="1">_xlfn.IFNA(MEDIAN(INDIRECT("'" &amp; T$2 &amp; "'!E" &amp; ROWS!T4),INDIRECT("'" &amp; T$2 &amp; "'!I" &amp; ROWS!T4),INDIRECT("'" &amp; T$2 &amp; "'!M" &amp; ROWS!T4))/1000, "")</f>
        <v>5.9240000000000004</v>
      </c>
      <c r="U3" s="5">
        <f ca="1">_xlfn.IFNA(MEDIAN(INDIRECT("'" &amp; U$2 &amp; "'!E" &amp; ROWS!U4),INDIRECT("'" &amp; U$2 &amp; "'!I" &amp; ROWS!U4),INDIRECT("'" &amp; U$2 &amp; "'!M" &amp; ROWS!U4))/1000, "")</f>
        <v>29.52</v>
      </c>
      <c r="V3" s="5">
        <f ca="1">_xlfn.IFNA(MEDIAN(INDIRECT("'" &amp; V$2 &amp; "'!E" &amp; ROWS!V4),INDIRECT("'" &amp; V$2 &amp; "'!I" &amp; ROWS!V4),INDIRECT("'" &amp; V$2 &amp; "'!M" &amp; ROWS!V4))/1000, "")</f>
        <v>52.055999999999997</v>
      </c>
      <c r="W3" s="5">
        <f ca="1">_xlfn.IFNA(MEDIAN(INDIRECT("'" &amp; W$2 &amp; "'!E" &amp; ROWS!W4),INDIRECT("'" &amp; W$2 &amp; "'!I" &amp; ROWS!W4),INDIRECT("'" &amp; W$2 &amp; "'!M" &amp; ROWS!W4))/1000, "")</f>
        <v>33.927999999999997</v>
      </c>
      <c r="X3" s="5">
        <f ca="1">_xlfn.IFNA(MEDIAN(INDIRECT("'" &amp; X$2 &amp; "'!E" &amp; ROWS!X4),INDIRECT("'" &amp; X$2 &amp; "'!I" &amp; ROWS!X4),INDIRECT("'" &amp; X$2 &amp; "'!M" &amp; ROWS!X4))/1000, "")</f>
        <v>90.724000000000004</v>
      </c>
      <c r="Y3" s="5">
        <f ca="1">_xlfn.IFNA(MEDIAN(INDIRECT("'" &amp; Y$2 &amp; "'!E" &amp; ROWS!Y4),INDIRECT("'" &amp; Y$2 &amp; "'!I" &amp; ROWS!Y4),INDIRECT("'" &amp; Y$2 &amp; "'!M" &amp; ROWS!Y4))/1000, "")</f>
        <v>250.27600000000001</v>
      </c>
    </row>
    <row r="4" spans="1:25" x14ac:dyDescent="0.25">
      <c r="A4" t="str">
        <f>'bu-tec-per'!A4</f>
        <v>array</v>
      </c>
      <c r="B4" s="5">
        <f ca="1">_xlfn.IFNA(MEDIAN(INDIRECT("'" &amp; B$2 &amp; "'!E" &amp; ROWS!B5),INDIRECT("'" &amp; B$2 &amp; "'!I" &amp; ROWS!B5),INDIRECT("'" &amp; B$2 &amp; "'!M" &amp; ROWS!B5))/1000, "")</f>
        <v>4.9800000000000004</v>
      </c>
      <c r="C4" s="5">
        <f ca="1">_xlfn.IFNA(MEDIAN(INDIRECT("'" &amp; C$2 &amp; "'!E" &amp; ROWS!C5),INDIRECT("'" &amp; C$2 &amp; "'!I" &amp; ROWS!C5),INDIRECT("'" &amp; C$2 &amp; "'!M" &amp; ROWS!C5))/1000, "")</f>
        <v>8.2720000000000002</v>
      </c>
      <c r="D4" s="5">
        <f ca="1">_xlfn.IFNA(MEDIAN(INDIRECT("'" &amp; D$2 &amp; "'!E" &amp; ROWS!D5),INDIRECT("'" &amp; D$2 &amp; "'!I" &amp; ROWS!D5),INDIRECT("'" &amp; D$2 &amp; "'!M" &amp; ROWS!D5))/1000, "")</f>
        <v>4.7480000000000002</v>
      </c>
      <c r="E4" s="5">
        <f ca="1">_xlfn.IFNA(MEDIAN(INDIRECT("'" &amp; E$2 &amp; "'!E" &amp; ROWS!E5),INDIRECT("'" &amp; E$2 &amp; "'!I" &amp; ROWS!E5),INDIRECT("'" &amp; E$2 &amp; "'!M" &amp; ROWS!E5))/1000, "")</f>
        <v>6.4359999999999999</v>
      </c>
      <c r="F4" s="5">
        <f ca="1">_xlfn.IFNA(MEDIAN(INDIRECT("'" &amp; F$2 &amp; "'!E" &amp; ROWS!F5),INDIRECT("'" &amp; F$2 &amp; "'!I" &amp; ROWS!F5),INDIRECT("'" &amp; F$2 &amp; "'!M" &amp; ROWS!F5))/1000, "")</f>
        <v>25.56</v>
      </c>
      <c r="G4" s="5">
        <f ca="1">_xlfn.IFNA(MEDIAN(INDIRECT("'" &amp; G$2 &amp; "'!E" &amp; ROWS!G5),INDIRECT("'" &amp; G$2 &amp; "'!I" &amp; ROWS!G5),INDIRECT("'" &amp; G$2 &amp; "'!M" &amp; ROWS!G5))/1000, "")</f>
        <v>6.3840000000000003</v>
      </c>
      <c r="H4" s="5">
        <f ca="1">_xlfn.IFNA(MEDIAN(INDIRECT("'" &amp; H$2 &amp; "'!E" &amp; ROWS!H5),INDIRECT("'" &amp; H$2 &amp; "'!I" &amp; ROWS!H5),INDIRECT("'" &amp; H$2 &amp; "'!M" &amp; ROWS!H5))/1000, "")</f>
        <v>78.44</v>
      </c>
      <c r="I4" s="5">
        <f ca="1">_xlfn.IFNA(MEDIAN(INDIRECT("'" &amp; I$2 &amp; "'!E" &amp; ROWS!I5),INDIRECT("'" &amp; I$2 &amp; "'!I" &amp; ROWS!I5),INDIRECT("'" &amp; I$2 &amp; "'!M" &amp; ROWS!I5))/1000, "")</f>
        <v>177.94</v>
      </c>
      <c r="J4" s="5">
        <f ca="1">_xlfn.IFNA(MEDIAN(INDIRECT("'" &amp; J$2 &amp; "'!E" &amp; ROWS!J5),INDIRECT("'" &amp; J$2 &amp; "'!I" &amp; ROWS!J5),INDIRECT("'" &amp; J$2 &amp; "'!M" &amp; ROWS!J5))/1000, "")</f>
        <v>4.452</v>
      </c>
      <c r="K4" s="5">
        <f ca="1">_xlfn.IFNA(MEDIAN(INDIRECT("'" &amp; K$2 &amp; "'!E" &amp; ROWS!K5),INDIRECT("'" &amp; K$2 &amp; "'!I" &amp; ROWS!K5),INDIRECT("'" &amp; K$2 &amp; "'!M" &amp; ROWS!K5))/1000, "")</f>
        <v>5.5359999999999996</v>
      </c>
      <c r="L4" s="5">
        <f ca="1">_xlfn.IFNA(MEDIAN(INDIRECT("'" &amp; L$2 &amp; "'!E" &amp; ROWS!L5),INDIRECT("'" &amp; L$2 &amp; "'!I" &amp; ROWS!L5),INDIRECT("'" &amp; L$2 &amp; "'!M" &amp; ROWS!L5))/1000, "")</f>
        <v>4.484</v>
      </c>
      <c r="M4" s="5">
        <f ca="1">_xlfn.IFNA(MEDIAN(INDIRECT("'" &amp; M$2 &amp; "'!E" &amp; ROWS!M5),INDIRECT("'" &amp; M$2 &amp; "'!I" &amp; ROWS!M5),INDIRECT("'" &amp; M$2 &amp; "'!M" &amp; ROWS!M5))/1000, "")</f>
        <v>5.66</v>
      </c>
      <c r="N4" s="5">
        <f ca="1">_xlfn.IFNA(MEDIAN(INDIRECT("'" &amp; N$2 &amp; "'!E" &amp; ROWS!N5),INDIRECT("'" &amp; N$2 &amp; "'!I" &amp; ROWS!N5),INDIRECT("'" &amp; N$2 &amp; "'!M" &amp; ROWS!N5))/1000, "")</f>
        <v>18.771999999999998</v>
      </c>
      <c r="O4" s="5">
        <f ca="1">_xlfn.IFNA(MEDIAN(INDIRECT("'" &amp; O$2 &amp; "'!E" &amp; ROWS!O5),INDIRECT("'" &amp; O$2 &amp; "'!I" &amp; ROWS!O5),INDIRECT("'" &amp; O$2 &amp; "'!M" &amp; ROWS!O5))/1000, "")</f>
        <v>5.86</v>
      </c>
      <c r="P4" s="5">
        <f ca="1">_xlfn.IFNA(MEDIAN(INDIRECT("'" &amp; P$2 &amp; "'!E" &amp; ROWS!P5),INDIRECT("'" &amp; P$2 &amp; "'!I" &amp; ROWS!P5),INDIRECT("'" &amp; P$2 &amp; "'!M" &amp; ROWS!P5))/1000, "")</f>
        <v>9.5519999999999996</v>
      </c>
      <c r="Q4" s="5">
        <f ca="1">_xlfn.IFNA(MEDIAN(INDIRECT("'" &amp; Q$2 &amp; "'!E" &amp; ROWS!Q5),INDIRECT("'" &amp; Q$2 &amp; "'!I" &amp; ROWS!Q5),INDIRECT("'" &amp; Q$2 &amp; "'!M" &amp; ROWS!Q5))/1000, "")</f>
        <v>14.84</v>
      </c>
      <c r="R4" s="5">
        <f ca="1">_xlfn.IFNA(MEDIAN(INDIRECT("'" &amp; R$2 &amp; "'!E" &amp; ROWS!R5),INDIRECT("'" &amp; R$2 &amp; "'!I" &amp; ROWS!R5),INDIRECT("'" &amp; R$2 &amp; "'!M" &amp; ROWS!R5))/1000, "")</f>
        <v>4.5</v>
      </c>
      <c r="S4" s="5">
        <f ca="1">_xlfn.IFNA(MEDIAN(INDIRECT("'" &amp; S$2 &amp; "'!E" &amp; ROWS!S5),INDIRECT("'" &amp; S$2 &amp; "'!I" &amp; ROWS!S5),INDIRECT("'" &amp; S$2 &amp; "'!M" &amp; ROWS!S5))/1000, "")</f>
        <v>5.5759999999999996</v>
      </c>
      <c r="T4" s="5">
        <f ca="1">_xlfn.IFNA(MEDIAN(INDIRECT("'" &amp; T$2 &amp; "'!E" &amp; ROWS!T5),INDIRECT("'" &amp; T$2 &amp; "'!I" &amp; ROWS!T5),INDIRECT("'" &amp; T$2 &amp; "'!M" &amp; ROWS!T5))/1000, "")</f>
        <v>4.484</v>
      </c>
      <c r="U4" s="5">
        <f ca="1">_xlfn.IFNA(MEDIAN(INDIRECT("'" &amp; U$2 &amp; "'!E" &amp; ROWS!U5),INDIRECT("'" &amp; U$2 &amp; "'!I" &amp; ROWS!U5),INDIRECT("'" &amp; U$2 &amp; "'!M" &amp; ROWS!U5))/1000, "")</f>
        <v>5.7039999999999997</v>
      </c>
      <c r="V4" s="5">
        <f ca="1">_xlfn.IFNA(MEDIAN(INDIRECT("'" &amp; V$2 &amp; "'!E" &amp; ROWS!V5),INDIRECT("'" &amp; V$2 &amp; "'!I" &amp; ROWS!V5),INDIRECT("'" &amp; V$2 &amp; "'!M" &amp; ROWS!V5))/1000, "")</f>
        <v>18.771999999999998</v>
      </c>
      <c r="W4" s="5">
        <f ca="1">_xlfn.IFNA(MEDIAN(INDIRECT("'" &amp; W$2 &amp; "'!E" &amp; ROWS!W5),INDIRECT("'" &amp; W$2 &amp; "'!I" &amp; ROWS!W5),INDIRECT("'" &amp; W$2 &amp; "'!M" &amp; ROWS!W5))/1000, "")</f>
        <v>5.86</v>
      </c>
      <c r="X4" s="5">
        <f ca="1">_xlfn.IFNA(MEDIAN(INDIRECT("'" &amp; X$2 &amp; "'!E" &amp; ROWS!X5),INDIRECT("'" &amp; X$2 &amp; "'!I" &amp; ROWS!X5),INDIRECT("'" &amp; X$2 &amp; "'!M" &amp; ROWS!X5))/1000, "")</f>
        <v>9.5559999999999992</v>
      </c>
      <c r="Y4" s="5">
        <f ca="1">_xlfn.IFNA(MEDIAN(INDIRECT("'" &amp; Y$2 &amp; "'!E" &amp; ROWS!Y5),INDIRECT("'" &amp; Y$2 &amp; "'!I" &amp; ROWS!Y5),INDIRECT("'" &amp; Y$2 &amp; "'!M" &amp; ROWS!Y5))/1000, "")</f>
        <v>14.848000000000001</v>
      </c>
    </row>
    <row r="5" spans="1:25" x14ac:dyDescent="0.25">
      <c r="A5" t="str">
        <f>'bu-tec-per'!A6</f>
        <v>attributes</v>
      </c>
      <c r="B5" s="5">
        <f ca="1">_xlfn.IFNA(MEDIAN(INDIRECT("'" &amp; B$2 &amp; "'!E" &amp; ROWS!B7),INDIRECT("'" &amp; B$2 &amp; "'!I" &amp; ROWS!B7),INDIRECT("'" &amp; B$2 &amp; "'!M" &amp; ROWS!B7))/1000, "")</f>
        <v>5.008</v>
      </c>
      <c r="C5" s="5">
        <f ca="1">_xlfn.IFNA(MEDIAN(INDIRECT("'" &amp; C$2 &amp; "'!E" &amp; ROWS!C7),INDIRECT("'" &amp; C$2 &amp; "'!I" &amp; ROWS!C7),INDIRECT("'" &amp; C$2 &amp; "'!M" &amp; ROWS!C7))/1000, "")</f>
        <v>9.1440000000000001</v>
      </c>
      <c r="D5" s="5">
        <f ca="1">_xlfn.IFNA(MEDIAN(INDIRECT("'" &amp; D$2 &amp; "'!E" &amp; ROWS!D7),INDIRECT("'" &amp; D$2 &amp; "'!I" &amp; ROWS!D7),INDIRECT("'" &amp; D$2 &amp; "'!M" &amp; ROWS!D7))/1000, "")</f>
        <v>4.7759999999999998</v>
      </c>
      <c r="E5" s="5">
        <f ca="1">_xlfn.IFNA(MEDIAN(INDIRECT("'" &amp; E$2 &amp; "'!E" &amp; ROWS!E7),INDIRECT("'" &amp; E$2 &amp; "'!I" &amp; ROWS!E7),INDIRECT("'" &amp; E$2 &amp; "'!M" &amp; ROWS!E7))/1000, "")</f>
        <v>6.4640000000000004</v>
      </c>
      <c r="F5" s="5">
        <f ca="1">_xlfn.IFNA(MEDIAN(INDIRECT("'" &amp; F$2 &amp; "'!E" &amp; ROWS!F7),INDIRECT("'" &amp; F$2 &amp; "'!I" &amp; ROWS!F7),INDIRECT("'" &amp; F$2 &amp; "'!M" &amp; ROWS!F7))/1000, "")</f>
        <v>28.844000000000001</v>
      </c>
      <c r="G5" s="5">
        <f ca="1">_xlfn.IFNA(MEDIAN(INDIRECT("'" &amp; G$2 &amp; "'!E" &amp; ROWS!G7),INDIRECT("'" &amp; G$2 &amp; "'!I" &amp; ROWS!G7),INDIRECT("'" &amp; G$2 &amp; "'!M" &amp; ROWS!G7))/1000, "")</f>
        <v>6.4119999999999999</v>
      </c>
      <c r="H5" s="5">
        <f ca="1">_xlfn.IFNA(MEDIAN(INDIRECT("'" &amp; H$2 &amp; "'!E" &amp; ROWS!H7),INDIRECT("'" &amp; H$2 &amp; "'!I" &amp; ROWS!H7),INDIRECT("'" &amp; H$2 &amp; "'!M" &amp; ROWS!H7))/1000, "")</f>
        <v>94.323999999999998</v>
      </c>
      <c r="I5" s="5">
        <f ca="1">_xlfn.IFNA(MEDIAN(INDIRECT("'" &amp; I$2 &amp; "'!E" &amp; ROWS!I7),INDIRECT("'" &amp; I$2 &amp; "'!I" &amp; ROWS!I7),INDIRECT("'" &amp; I$2 &amp; "'!M" &amp; ROWS!I7))/1000, "")</f>
        <v>231.37200000000001</v>
      </c>
      <c r="J5" s="5">
        <f ca="1">_xlfn.IFNA(MEDIAN(INDIRECT("'" &amp; J$2 &amp; "'!E" &amp; ROWS!J7),INDIRECT("'" &amp; J$2 &amp; "'!I" &amp; ROWS!J7),INDIRECT("'" &amp; J$2 &amp; "'!M" &amp; ROWS!J7))/1000, "")</f>
        <v>4.484</v>
      </c>
      <c r="K5" s="5">
        <f ca="1">_xlfn.IFNA(MEDIAN(INDIRECT("'" &amp; K$2 &amp; "'!E" &amp; ROWS!K7),INDIRECT("'" &amp; K$2 &amp; "'!I" &amp; ROWS!K7),INDIRECT("'" &amp; K$2 &amp; "'!M" &amp; ROWS!K7))/1000, "")</f>
        <v>5.6280000000000001</v>
      </c>
      <c r="L5" s="5">
        <f ca="1">_xlfn.IFNA(MEDIAN(INDIRECT("'" &amp; L$2 &amp; "'!E" &amp; ROWS!L7),INDIRECT("'" &amp; L$2 &amp; "'!I" &amp; ROWS!L7),INDIRECT("'" &amp; L$2 &amp; "'!M" &amp; ROWS!L7))/1000, "")</f>
        <v>4.5119999999999996</v>
      </c>
      <c r="M5" s="5">
        <f ca="1">_xlfn.IFNA(MEDIAN(INDIRECT("'" &amp; M$2 &amp; "'!E" &amp; ROWS!M7),INDIRECT("'" &amp; M$2 &amp; "'!I" &amp; ROWS!M7),INDIRECT("'" &amp; M$2 &amp; "'!M" &amp; ROWS!M7))/1000, "")</f>
        <v>5.6879999999999997</v>
      </c>
      <c r="N5" s="5">
        <f ca="1">_xlfn.IFNA(MEDIAN(INDIRECT("'" &amp; N$2 &amp; "'!E" &amp; ROWS!N7),INDIRECT("'" &amp; N$2 &amp; "'!I" &amp; ROWS!N7),INDIRECT("'" &amp; N$2 &amp; "'!M" &amp; ROWS!N7))/1000, "")</f>
        <v>19.867999999999999</v>
      </c>
      <c r="O5" s="5">
        <f ca="1">_xlfn.IFNA(MEDIAN(INDIRECT("'" &amp; O$2 &amp; "'!E" &amp; ROWS!O7),INDIRECT("'" &amp; O$2 &amp; "'!I" &amp; ROWS!O7),INDIRECT("'" &amp; O$2 &amp; "'!M" &amp; ROWS!O7))/1000, "")</f>
        <v>5.8840000000000003</v>
      </c>
      <c r="P5" s="5">
        <f ca="1">_xlfn.IFNA(MEDIAN(INDIRECT("'" &amp; P$2 &amp; "'!E" &amp; ROWS!P7),INDIRECT("'" &amp; P$2 &amp; "'!I" &amp; ROWS!P7),INDIRECT("'" &amp; P$2 &amp; "'!M" &amp; ROWS!P7))/1000, "")</f>
        <v>9.64</v>
      </c>
      <c r="Q5" s="5">
        <f ca="1">_xlfn.IFNA(MEDIAN(INDIRECT("'" &amp; Q$2 &amp; "'!E" &amp; ROWS!Q7),INDIRECT("'" &amp; Q$2 &amp; "'!I" &amp; ROWS!Q7),INDIRECT("'" &amp; Q$2 &amp; "'!M" &amp; ROWS!Q7))/1000, "")</f>
        <v>15.183999999999999</v>
      </c>
      <c r="R5" s="5">
        <f ca="1">_xlfn.IFNA(MEDIAN(INDIRECT("'" &amp; R$2 &amp; "'!E" &amp; ROWS!R7),INDIRECT("'" &amp; R$2 &amp; "'!I" &amp; ROWS!R7),INDIRECT("'" &amp; R$2 &amp; "'!M" &amp; ROWS!R7))/1000, "")</f>
        <v>4.532</v>
      </c>
      <c r="S5" s="5">
        <f ca="1">_xlfn.IFNA(MEDIAN(INDIRECT("'" &amp; S$2 &amp; "'!E" &amp; ROWS!S7),INDIRECT("'" &amp; S$2 &amp; "'!I" &amp; ROWS!S7),INDIRECT("'" &amp; S$2 &amp; "'!M" &amp; ROWS!S7))/1000, "")</f>
        <v>5.6719999999999997</v>
      </c>
      <c r="T5" s="5">
        <f ca="1">_xlfn.IFNA(MEDIAN(INDIRECT("'" &amp; T$2 &amp; "'!E" &amp; ROWS!T7),INDIRECT("'" &amp; T$2 &amp; "'!I" &amp; ROWS!T7),INDIRECT("'" &amp; T$2 &amp; "'!M" &amp; ROWS!T7))/1000, "")</f>
        <v>4.5119999999999996</v>
      </c>
      <c r="U5" s="5">
        <f ca="1">_xlfn.IFNA(MEDIAN(INDIRECT("'" &amp; U$2 &amp; "'!E" &amp; ROWS!U7),INDIRECT("'" &amp; U$2 &amp; "'!I" &amp; ROWS!U7),INDIRECT("'" &amp; U$2 &amp; "'!M" &amp; ROWS!U7))/1000, "")</f>
        <v>5.7320000000000002</v>
      </c>
      <c r="V5" s="5">
        <f ca="1">_xlfn.IFNA(MEDIAN(INDIRECT("'" &amp; V$2 &amp; "'!E" &amp; ROWS!V7),INDIRECT("'" &amp; V$2 &amp; "'!I" &amp; ROWS!V7),INDIRECT("'" &amp; V$2 &amp; "'!M" &amp; ROWS!V7))/1000, "")</f>
        <v>19.867999999999999</v>
      </c>
      <c r="W5" s="5">
        <f ca="1">_xlfn.IFNA(MEDIAN(INDIRECT("'" &amp; W$2 &amp; "'!E" &amp; ROWS!W7),INDIRECT("'" &amp; W$2 &amp; "'!I" &amp; ROWS!W7),INDIRECT("'" &amp; W$2 &amp; "'!M" &amp; ROWS!W7))/1000, "")</f>
        <v>5.8840000000000003</v>
      </c>
      <c r="X5" s="5">
        <f ca="1">_xlfn.IFNA(MEDIAN(INDIRECT("'" &amp; X$2 &amp; "'!E" &amp; ROWS!X7),INDIRECT("'" &amp; X$2 &amp; "'!I" &amp; ROWS!X7),INDIRECT("'" &amp; X$2 &amp; "'!M" &amp; ROWS!X7))/1000, "")</f>
        <v>9.6440000000000001</v>
      </c>
      <c r="Y5" s="5">
        <f ca="1">_xlfn.IFNA(MEDIAN(INDIRECT("'" &amp; Y$2 &amp; "'!E" &amp; ROWS!Y7),INDIRECT("'" &amp; Y$2 &amp; "'!I" &amp; ROWS!Y7),INDIRECT("'" &amp; Y$2 &amp; "'!M" &amp; ROWS!Y7))/1000, "")</f>
        <v>15.192</v>
      </c>
    </row>
    <row r="6" spans="1:25" x14ac:dyDescent="0.25">
      <c r="A6" t="str">
        <f>'bu-tec-per'!A7</f>
        <v>avl_test</v>
      </c>
      <c r="B6" s="5">
        <f ca="1">_xlfn.IFNA(MEDIAN(INDIRECT("'" &amp; B$2 &amp; "'!E" &amp; ROWS!B8),INDIRECT("'" &amp; B$2 &amp; "'!I" &amp; ROWS!B8),INDIRECT("'" &amp; B$2 &amp; "'!M" &amp; ROWS!B8))/1000, "")</f>
        <v>45.223999999999997</v>
      </c>
      <c r="C6" s="5">
        <f ca="1">_xlfn.IFNA(MEDIAN(INDIRECT("'" &amp; C$2 &amp; "'!E" &amp; ROWS!C8),INDIRECT("'" &amp; C$2 &amp; "'!I" &amp; ROWS!C8),INDIRECT("'" &amp; C$2 &amp; "'!M" &amp; ROWS!C8))/1000, "")</f>
        <v>241.43199999999999</v>
      </c>
      <c r="D6" s="5">
        <f ca="1">_xlfn.IFNA(MEDIAN(INDIRECT("'" &amp; D$2 &amp; "'!E" &amp; ROWS!D8),INDIRECT("'" &amp; D$2 &amp; "'!I" &amp; ROWS!D8),INDIRECT("'" &amp; D$2 &amp; "'!M" &amp; ROWS!D8))/1000, "")</f>
        <v>39.524000000000001</v>
      </c>
      <c r="E6" s="5">
        <f ca="1">_xlfn.IFNA(MEDIAN(INDIRECT("'" &amp; E$2 &amp; "'!E" &amp; ROWS!E8),INDIRECT("'" &amp; E$2 &amp; "'!I" &amp; ROWS!E8),INDIRECT("'" &amp; E$2 &amp; "'!M" &amp; ROWS!E8))/1000, "")</f>
        <v>34.043999999999997</v>
      </c>
      <c r="F6" s="5">
        <f ca="1">_xlfn.IFNA(MEDIAN(INDIRECT("'" &amp; F$2 &amp; "'!E" &amp; ROWS!F8),INDIRECT("'" &amp; F$2 &amp; "'!I" &amp; ROWS!F8),INDIRECT("'" &amp; F$2 &amp; "'!M" &amp; ROWS!F8))/1000, "")</f>
        <v>136.84399999999999</v>
      </c>
      <c r="G6" s="5">
        <f ca="1">_xlfn.IFNA(MEDIAN(INDIRECT("'" &amp; G$2 &amp; "'!E" &amp; ROWS!G8),INDIRECT("'" &amp; G$2 &amp; "'!I" &amp; ROWS!G8),INDIRECT("'" &amp; G$2 &amp; "'!M" &amp; ROWS!G8))/1000, "")</f>
        <v>36.723999999999997</v>
      </c>
      <c r="H6" s="5">
        <f ca="1">_xlfn.IFNA(MEDIAN(INDIRECT("'" &amp; H$2 &amp; "'!E" &amp; ROWS!H8),INDIRECT("'" &amp; H$2 &amp; "'!I" &amp; ROWS!H8),INDIRECT("'" &amp; H$2 &amp; "'!M" &amp; ROWS!H8))/1000, "")</f>
        <v>270.61200000000002</v>
      </c>
      <c r="I6" s="5">
        <f ca="1">_xlfn.IFNA(MEDIAN(INDIRECT("'" &amp; I$2 &amp; "'!E" &amp; ROWS!I8),INDIRECT("'" &amp; I$2 &amp; "'!I" &amp; ROWS!I8),INDIRECT("'" &amp; I$2 &amp; "'!M" &amp; ROWS!I8))/1000, "")</f>
        <v>660.01599999999996</v>
      </c>
      <c r="J6" s="5">
        <f ca="1">_xlfn.IFNA(MEDIAN(INDIRECT("'" &amp; J$2 &amp; "'!E" &amp; ROWS!J8),INDIRECT("'" &amp; J$2 &amp; "'!I" &amp; ROWS!J8),INDIRECT("'" &amp; J$2 &amp; "'!M" &amp; ROWS!J8))/1000, "")</f>
        <v>5.56</v>
      </c>
      <c r="K6" s="5">
        <f ca="1">_xlfn.IFNA(MEDIAN(INDIRECT("'" &amp; K$2 &amp; "'!E" &amp; ROWS!K8),INDIRECT("'" &amp; K$2 &amp; "'!I" &amp; ROWS!K8),INDIRECT("'" &amp; K$2 &amp; "'!M" &amp; ROWS!K8))/1000, "")</f>
        <v>7.1920000000000002</v>
      </c>
      <c r="L6" s="5">
        <f ca="1">_xlfn.IFNA(MEDIAN(INDIRECT("'" &amp; L$2 &amp; "'!E" &amp; ROWS!L8),INDIRECT("'" &amp; L$2 &amp; "'!I" &amp; ROWS!L8),INDIRECT("'" &amp; L$2 &amp; "'!M" &amp; ROWS!L8))/1000, "")</f>
        <v>5.556</v>
      </c>
      <c r="M6" s="5">
        <f ca="1">_xlfn.IFNA(MEDIAN(INDIRECT("'" &amp; M$2 &amp; "'!E" &amp; ROWS!M8),INDIRECT("'" &amp; M$2 &amp; "'!I" &amp; ROWS!M8),INDIRECT("'" &amp; M$2 &amp; "'!M" &amp; ROWS!M8))/1000, "")</f>
        <v>31.295999999999999</v>
      </c>
      <c r="N6" s="5">
        <f ca="1">_xlfn.IFNA(MEDIAN(INDIRECT("'" &amp; N$2 &amp; "'!E" &amp; ROWS!N8),INDIRECT("'" &amp; N$2 &amp; "'!I" &amp; ROWS!N8),INDIRECT("'" &amp; N$2 &amp; "'!M" &amp; ROWS!N8))/1000, "")</f>
        <v>52.16</v>
      </c>
      <c r="O6" s="5">
        <f ca="1">_xlfn.IFNA(MEDIAN(INDIRECT("'" &amp; O$2 &amp; "'!E" &amp; ROWS!O8),INDIRECT("'" &amp; O$2 &amp; "'!I" &amp; ROWS!O8),INDIRECT("'" &amp; O$2 &amp; "'!M" &amp; ROWS!O8))/1000, "")</f>
        <v>33.548000000000002</v>
      </c>
      <c r="P6" s="5">
        <f ca="1">_xlfn.IFNA(MEDIAN(INDIRECT("'" &amp; P$2 &amp; "'!E" &amp; ROWS!P8),INDIRECT("'" &amp; P$2 &amp; "'!I" &amp; ROWS!P8),INDIRECT("'" &amp; P$2 &amp; "'!M" &amp; ROWS!P8))/1000, "")</f>
        <v>86.116</v>
      </c>
      <c r="Q6" s="5">
        <f ca="1">_xlfn.IFNA(MEDIAN(INDIRECT("'" &amp; Q$2 &amp; "'!E" &amp; ROWS!Q8),INDIRECT("'" &amp; Q$2 &amp; "'!I" &amp; ROWS!Q8),INDIRECT("'" &amp; Q$2 &amp; "'!M" &amp; ROWS!Q8))/1000, "")</f>
        <v>239.46</v>
      </c>
      <c r="R6" s="5">
        <f ca="1">_xlfn.IFNA(MEDIAN(INDIRECT("'" &amp; R$2 &amp; "'!E" &amp; ROWS!R8),INDIRECT("'" &amp; R$2 &amp; "'!I" &amp; ROWS!R8),INDIRECT("'" &amp; R$2 &amp; "'!M" &amp; ROWS!R8))/1000, "")</f>
        <v>5.548</v>
      </c>
      <c r="S6" s="5">
        <f ca="1">_xlfn.IFNA(MEDIAN(INDIRECT("'" &amp; S$2 &amp; "'!E" &amp; ROWS!S8),INDIRECT("'" &amp; S$2 &amp; "'!I" &amp; ROWS!S8),INDIRECT("'" &amp; S$2 &amp; "'!M" &amp; ROWS!S8))/1000, "")</f>
        <v>7.2359999999999998</v>
      </c>
      <c r="T6" s="5">
        <f ca="1">_xlfn.IFNA(MEDIAN(INDIRECT("'" &amp; T$2 &amp; "'!E" &amp; ROWS!T8),INDIRECT("'" &amp; T$2 &amp; "'!I" &amp; ROWS!T8),INDIRECT("'" &amp; T$2 &amp; "'!M" &amp; ROWS!T8))/1000, "")</f>
        <v>5.548</v>
      </c>
      <c r="U6" s="5">
        <f ca="1">_xlfn.IFNA(MEDIAN(INDIRECT("'" &amp; U$2 &amp; "'!E" &amp; ROWS!U8),INDIRECT("'" &amp; U$2 &amp; "'!I" &amp; ROWS!U8),INDIRECT("'" &amp; U$2 &amp; "'!M" &amp; ROWS!U8))/1000, "")</f>
        <v>31.335999999999999</v>
      </c>
      <c r="V6" s="5">
        <f ca="1">_xlfn.IFNA(MEDIAN(INDIRECT("'" &amp; V$2 &amp; "'!E" &amp; ROWS!V8),INDIRECT("'" &amp; V$2 &amp; "'!I" &amp; ROWS!V8),INDIRECT("'" &amp; V$2 &amp; "'!M" &amp; ROWS!V8))/1000, "")</f>
        <v>52.155999999999999</v>
      </c>
      <c r="W6" s="5">
        <f ca="1">_xlfn.IFNA(MEDIAN(INDIRECT("'" &amp; W$2 &amp; "'!E" &amp; ROWS!W8),INDIRECT("'" &amp; W$2 &amp; "'!I" &amp; ROWS!W8),INDIRECT("'" &amp; W$2 &amp; "'!M" &amp; ROWS!W8))/1000, "")</f>
        <v>33.543999999999997</v>
      </c>
      <c r="X6" s="5">
        <f ca="1">_xlfn.IFNA(MEDIAN(INDIRECT("'" &amp; X$2 &amp; "'!E" &amp; ROWS!X8),INDIRECT("'" &amp; X$2 &amp; "'!I" &amp; ROWS!X8),INDIRECT("'" &amp; X$2 &amp; "'!M" &amp; ROWS!X8))/1000, "")</f>
        <v>86.128</v>
      </c>
      <c r="Y6" s="5">
        <f ca="1">_xlfn.IFNA(MEDIAN(INDIRECT("'" &amp; Y$2 &amp; "'!E" &amp; ROWS!Y8),INDIRECT("'" &amp; Y$2 &amp; "'!I" &amp; ROWS!Y8),INDIRECT("'" &amp; Y$2 &amp; "'!M" &amp; ROWS!Y8))/1000, "")</f>
        <v>239.47200000000001</v>
      </c>
    </row>
    <row r="7" spans="1:25" x14ac:dyDescent="0.25">
      <c r="A7" t="str">
        <f>'bu-tec-per'!A12</f>
        <v>castError</v>
      </c>
      <c r="B7" s="5">
        <f ca="1">_xlfn.IFNA(MEDIAN(INDIRECT("'" &amp; B$2 &amp; "'!E" &amp; ROWS!B13),INDIRECT("'" &amp; B$2 &amp; "'!I" &amp; ROWS!B13),INDIRECT("'" &amp; B$2 &amp; "'!M" &amp; ROWS!B13))/1000, "")</f>
        <v>4.976</v>
      </c>
      <c r="C7" s="5">
        <f ca="1">_xlfn.IFNA(MEDIAN(INDIRECT("'" &amp; C$2 &amp; "'!E" &amp; ROWS!C13),INDIRECT("'" &amp; C$2 &amp; "'!I" &amp; ROWS!C13),INDIRECT("'" &amp; C$2 &amp; "'!M" &amp; ROWS!C13))/1000, "")</f>
        <v>8.2720000000000002</v>
      </c>
      <c r="D7" s="5">
        <f ca="1">_xlfn.IFNA(MEDIAN(INDIRECT("'" &amp; D$2 &amp; "'!E" &amp; ROWS!D13),INDIRECT("'" &amp; D$2 &amp; "'!I" &amp; ROWS!D13),INDIRECT("'" &amp; D$2 &amp; "'!M" &amp; ROWS!D13))/1000, "")</f>
        <v>4.7439999999999998</v>
      </c>
      <c r="E7" s="5">
        <f ca="1">_xlfn.IFNA(MEDIAN(INDIRECT("'" &amp; E$2 &amp; "'!E" &amp; ROWS!E13),INDIRECT("'" &amp; E$2 &amp; "'!I" &amp; ROWS!E13),INDIRECT("'" &amp; E$2 &amp; "'!M" &amp; ROWS!E13))/1000, "")</f>
        <v>6.4320000000000004</v>
      </c>
      <c r="F7" s="5">
        <f ca="1">_xlfn.IFNA(MEDIAN(INDIRECT("'" &amp; F$2 &amp; "'!E" &amp; ROWS!F13),INDIRECT("'" &amp; F$2 &amp; "'!I" &amp; ROWS!F13),INDIRECT("'" &amp; F$2 &amp; "'!M" &amp; ROWS!F13))/1000, "")</f>
        <v>25.556000000000001</v>
      </c>
      <c r="G7" s="5">
        <f ca="1">_xlfn.IFNA(MEDIAN(INDIRECT("'" &amp; G$2 &amp; "'!E" &amp; ROWS!G13),INDIRECT("'" &amp; G$2 &amp; "'!I" &amp; ROWS!G13),INDIRECT("'" &amp; G$2 &amp; "'!M" &amp; ROWS!G13))/1000, "")</f>
        <v>6.38</v>
      </c>
      <c r="H7" s="5">
        <f ca="1">_xlfn.IFNA(MEDIAN(INDIRECT("'" &amp; H$2 &amp; "'!E" &amp; ROWS!H13),INDIRECT("'" &amp; H$2 &amp; "'!I" &amp; ROWS!H13),INDIRECT("'" &amp; H$2 &amp; "'!M" &amp; ROWS!H13))/1000, "")</f>
        <v>78.432000000000002</v>
      </c>
      <c r="I7" s="5">
        <f ca="1">_xlfn.IFNA(MEDIAN(INDIRECT("'" &amp; I$2 &amp; "'!E" &amp; ROWS!I13),INDIRECT("'" &amp; I$2 &amp; "'!I" &amp; ROWS!I13),INDIRECT("'" &amp; I$2 &amp; "'!M" &amp; ROWS!I13))/1000, "")</f>
        <v>177.928</v>
      </c>
      <c r="J7" s="5">
        <f ca="1">_xlfn.IFNA(MEDIAN(INDIRECT("'" &amp; J$2 &amp; "'!E" &amp; ROWS!J13),INDIRECT("'" &amp; J$2 &amp; "'!I" &amp; ROWS!J13),INDIRECT("'" &amp; J$2 &amp; "'!M" &amp; ROWS!J13))/1000, "")</f>
        <v>4.452</v>
      </c>
      <c r="K7" s="5">
        <f ca="1">_xlfn.IFNA(MEDIAN(INDIRECT("'" &amp; K$2 &amp; "'!E" &amp; ROWS!K13),INDIRECT("'" &amp; K$2 &amp; "'!I" &amp; ROWS!K13),INDIRECT("'" &amp; K$2 &amp; "'!M" &amp; ROWS!K13))/1000, "")</f>
        <v>5.5359999999999996</v>
      </c>
      <c r="L7" s="5">
        <f ca="1">_xlfn.IFNA(MEDIAN(INDIRECT("'" &amp; L$2 &amp; "'!E" &amp; ROWS!L13),INDIRECT("'" &amp; L$2 &amp; "'!I" &amp; ROWS!L13),INDIRECT("'" &amp; L$2 &amp; "'!M" &amp; ROWS!L13))/1000, "")</f>
        <v>4.4800000000000004</v>
      </c>
      <c r="M7" s="5">
        <f ca="1">_xlfn.IFNA(MEDIAN(INDIRECT("'" &amp; M$2 &amp; "'!E" &amp; ROWS!M13),INDIRECT("'" &amp; M$2 &amp; "'!I" &amp; ROWS!M13),INDIRECT("'" &amp; M$2 &amp; "'!M" &amp; ROWS!M13))/1000, "")</f>
        <v>5.6559999999999997</v>
      </c>
      <c r="N7" s="5">
        <f ca="1">_xlfn.IFNA(MEDIAN(INDIRECT("'" &amp; N$2 &amp; "'!E" &amp; ROWS!N13),INDIRECT("'" &amp; N$2 &amp; "'!I" &amp; ROWS!N13),INDIRECT("'" &amp; N$2 &amp; "'!M" &amp; ROWS!N13))/1000, "")</f>
        <v>18.768000000000001</v>
      </c>
      <c r="O7" s="5">
        <f ca="1">_xlfn.IFNA(MEDIAN(INDIRECT("'" &amp; O$2 &amp; "'!E" &amp; ROWS!O13),INDIRECT("'" &amp; O$2 &amp; "'!I" &amp; ROWS!O13),INDIRECT("'" &amp; O$2 &amp; "'!M" &amp; ROWS!O13))/1000, "")</f>
        <v>5.86</v>
      </c>
      <c r="P7" s="5">
        <f ca="1">_xlfn.IFNA(MEDIAN(INDIRECT("'" &amp; P$2 &amp; "'!E" &amp; ROWS!P13),INDIRECT("'" &amp; P$2 &amp; "'!I" &amp; ROWS!P13),INDIRECT("'" &amp; P$2 &amp; "'!M" &amp; ROWS!P13))/1000, "")</f>
        <v>9.5440000000000005</v>
      </c>
      <c r="Q7" s="5">
        <f ca="1">_xlfn.IFNA(MEDIAN(INDIRECT("'" &amp; Q$2 &amp; "'!E" &amp; ROWS!Q13),INDIRECT("'" &amp; Q$2 &amp; "'!I" &amp; ROWS!Q13),INDIRECT("'" &amp; Q$2 &amp; "'!M" &amp; ROWS!Q13))/1000, "")</f>
        <v>15.04</v>
      </c>
      <c r="R7" s="5">
        <f ca="1">_xlfn.IFNA(MEDIAN(INDIRECT("'" &amp; R$2 &amp; "'!E" &amp; ROWS!R13),INDIRECT("'" &amp; R$2 &amp; "'!I" &amp; ROWS!R13),INDIRECT("'" &amp; R$2 &amp; "'!M" &amp; ROWS!R13))/1000, "")</f>
        <v>4.5</v>
      </c>
      <c r="S7" s="5">
        <f ca="1">_xlfn.IFNA(MEDIAN(INDIRECT("'" &amp; S$2 &amp; "'!E" &amp; ROWS!S13),INDIRECT("'" &amp; S$2 &amp; "'!I" &amp; ROWS!S13),INDIRECT("'" &amp; S$2 &amp; "'!M" &amp; ROWS!S13))/1000, "")</f>
        <v>5.5759999999999996</v>
      </c>
      <c r="T7" s="5">
        <f ca="1">_xlfn.IFNA(MEDIAN(INDIRECT("'" &amp; T$2 &amp; "'!E" &amp; ROWS!T13),INDIRECT("'" &amp; T$2 &amp; "'!I" &amp; ROWS!T13),INDIRECT("'" &amp; T$2 &amp; "'!M" &amp; ROWS!T13))/1000, "")</f>
        <v>4.4800000000000004</v>
      </c>
      <c r="U7" s="5">
        <f ca="1">_xlfn.IFNA(MEDIAN(INDIRECT("'" &amp; U$2 &amp; "'!E" &amp; ROWS!U13),INDIRECT("'" &amp; U$2 &amp; "'!I" &amp; ROWS!U13),INDIRECT("'" &amp; U$2 &amp; "'!M" &amp; ROWS!U13))/1000, "")</f>
        <v>5.7</v>
      </c>
      <c r="V7" s="5">
        <f ca="1">_xlfn.IFNA(MEDIAN(INDIRECT("'" &amp; V$2 &amp; "'!E" &amp; ROWS!V13),INDIRECT("'" &amp; V$2 &amp; "'!I" &amp; ROWS!V13),INDIRECT("'" &amp; V$2 &amp; "'!M" &amp; ROWS!V13))/1000, "")</f>
        <v>18.768000000000001</v>
      </c>
      <c r="W7" s="5">
        <f ca="1">_xlfn.IFNA(MEDIAN(INDIRECT("'" &amp; W$2 &amp; "'!E" &amp; ROWS!W13),INDIRECT("'" &amp; W$2 &amp; "'!I" &amp; ROWS!W13),INDIRECT("'" &amp; W$2 &amp; "'!M" &amp; ROWS!W13))/1000, "")</f>
        <v>5.86</v>
      </c>
      <c r="X7" s="5">
        <f ca="1">_xlfn.IFNA(MEDIAN(INDIRECT("'" &amp; X$2 &amp; "'!E" &amp; ROWS!X13),INDIRECT("'" &amp; X$2 &amp; "'!I" &amp; ROWS!X13),INDIRECT("'" &amp; X$2 &amp; "'!M" &amp; ROWS!X13))/1000, "")</f>
        <v>9.548</v>
      </c>
      <c r="Y7" s="5">
        <f ca="1">_xlfn.IFNA(MEDIAN(INDIRECT("'" &amp; Y$2 &amp; "'!E" &amp; ROWS!Y13),INDIRECT("'" &amp; Y$2 &amp; "'!I" &amp; ROWS!Y13),INDIRECT("'" &amp; Y$2 &amp; "'!M" &amp; ROWS!Y13))/1000, "")</f>
        <v>15.048</v>
      </c>
    </row>
    <row r="8" spans="1:25" x14ac:dyDescent="0.25">
      <c r="A8" t="str">
        <f>'bu-tec-per'!A13</f>
        <v>cast</v>
      </c>
      <c r="B8" s="5">
        <f ca="1">_xlfn.IFNA(MEDIAN(INDIRECT("'" &amp; B$2 &amp; "'!E" &amp; ROWS!B14),INDIRECT("'" &amp; B$2 &amp; "'!I" &amp; ROWS!B14),INDIRECT("'" &amp; B$2 &amp; "'!M" &amp; ROWS!B14))/1000, "")</f>
        <v>4.976</v>
      </c>
      <c r="C8" s="5">
        <f ca="1">_xlfn.IFNA(MEDIAN(INDIRECT("'" &amp; C$2 &amp; "'!E" &amp; ROWS!C14),INDIRECT("'" &amp; C$2 &amp; "'!I" &amp; ROWS!C14),INDIRECT("'" &amp; C$2 &amp; "'!M" &amp; ROWS!C14))/1000, "")</f>
        <v>8.2720000000000002</v>
      </c>
      <c r="D8" s="5">
        <f ca="1">_xlfn.IFNA(MEDIAN(INDIRECT("'" &amp; D$2 &amp; "'!E" &amp; ROWS!D14),INDIRECT("'" &amp; D$2 &amp; "'!I" &amp; ROWS!D14),INDIRECT("'" &amp; D$2 &amp; "'!M" &amp; ROWS!D14))/1000, "")</f>
        <v>4.7439999999999998</v>
      </c>
      <c r="E8" s="5">
        <f ca="1">_xlfn.IFNA(MEDIAN(INDIRECT("'" &amp; E$2 &amp; "'!E" &amp; ROWS!E14),INDIRECT("'" &amp; E$2 &amp; "'!I" &amp; ROWS!E14),INDIRECT("'" &amp; E$2 &amp; "'!M" &amp; ROWS!E14))/1000, "")</f>
        <v>6.4320000000000004</v>
      </c>
      <c r="F8" s="5">
        <f ca="1">_xlfn.IFNA(MEDIAN(INDIRECT("'" &amp; F$2 &amp; "'!E" &amp; ROWS!F14),INDIRECT("'" &amp; F$2 &amp; "'!I" &amp; ROWS!F14),INDIRECT("'" &amp; F$2 &amp; "'!M" &amp; ROWS!F14))/1000, "")</f>
        <v>25.556000000000001</v>
      </c>
      <c r="G8" s="5">
        <f ca="1">_xlfn.IFNA(MEDIAN(INDIRECT("'" &amp; G$2 &amp; "'!E" &amp; ROWS!G14),INDIRECT("'" &amp; G$2 &amp; "'!I" &amp; ROWS!G14),INDIRECT("'" &amp; G$2 &amp; "'!M" &amp; ROWS!G14))/1000, "")</f>
        <v>6.38</v>
      </c>
      <c r="H8" s="5">
        <f ca="1">_xlfn.IFNA(MEDIAN(INDIRECT("'" &amp; H$2 &amp; "'!E" &amp; ROWS!H14),INDIRECT("'" &amp; H$2 &amp; "'!I" &amp; ROWS!H14),INDIRECT("'" &amp; H$2 &amp; "'!M" &amp; ROWS!H14))/1000, "")</f>
        <v>78.432000000000002</v>
      </c>
      <c r="I8" s="5">
        <f ca="1">_xlfn.IFNA(MEDIAN(INDIRECT("'" &amp; I$2 &amp; "'!E" &amp; ROWS!I14),INDIRECT("'" &amp; I$2 &amp; "'!I" &amp; ROWS!I14),INDIRECT("'" &amp; I$2 &amp; "'!M" &amp; ROWS!I14))/1000, "")</f>
        <v>177.928</v>
      </c>
      <c r="J8" s="5">
        <f ca="1">_xlfn.IFNA(MEDIAN(INDIRECT("'" &amp; J$2 &amp; "'!E" &amp; ROWS!J14),INDIRECT("'" &amp; J$2 &amp; "'!I" &amp; ROWS!J14),INDIRECT("'" &amp; J$2 &amp; "'!M" &amp; ROWS!J14))/1000, "")</f>
        <v>4.452</v>
      </c>
      <c r="K8" s="5">
        <f ca="1">_xlfn.IFNA(MEDIAN(INDIRECT("'" &amp; K$2 &amp; "'!E" &amp; ROWS!K14),INDIRECT("'" &amp; K$2 &amp; "'!I" &amp; ROWS!K14),INDIRECT("'" &amp; K$2 &amp; "'!M" &amp; ROWS!K14))/1000, "")</f>
        <v>5.5359999999999996</v>
      </c>
      <c r="L8" s="5">
        <f ca="1">_xlfn.IFNA(MEDIAN(INDIRECT("'" &amp; L$2 &amp; "'!E" &amp; ROWS!L14),INDIRECT("'" &amp; L$2 &amp; "'!I" &amp; ROWS!L14),INDIRECT("'" &amp; L$2 &amp; "'!M" &amp; ROWS!L14))/1000, "")</f>
        <v>4.4800000000000004</v>
      </c>
      <c r="M8" s="5">
        <f ca="1">_xlfn.IFNA(MEDIAN(INDIRECT("'" &amp; M$2 &amp; "'!E" &amp; ROWS!M14),INDIRECT("'" &amp; M$2 &amp; "'!I" &amp; ROWS!M14),INDIRECT("'" &amp; M$2 &amp; "'!M" &amp; ROWS!M14))/1000, "")</f>
        <v>5.6559999999999997</v>
      </c>
      <c r="N8" s="5">
        <f ca="1">_xlfn.IFNA(MEDIAN(INDIRECT("'" &amp; N$2 &amp; "'!E" &amp; ROWS!N14),INDIRECT("'" &amp; N$2 &amp; "'!I" &amp; ROWS!N14),INDIRECT("'" &amp; N$2 &amp; "'!M" &amp; ROWS!N14))/1000, "")</f>
        <v>18.768000000000001</v>
      </c>
      <c r="O8" s="5">
        <f ca="1">_xlfn.IFNA(MEDIAN(INDIRECT("'" &amp; O$2 &amp; "'!E" &amp; ROWS!O14),INDIRECT("'" &amp; O$2 &amp; "'!I" &amp; ROWS!O14),INDIRECT("'" &amp; O$2 &amp; "'!M" &amp; ROWS!O14))/1000, "")</f>
        <v>5.86</v>
      </c>
      <c r="P8" s="5">
        <f ca="1">_xlfn.IFNA(MEDIAN(INDIRECT("'" &amp; P$2 &amp; "'!E" &amp; ROWS!P14),INDIRECT("'" &amp; P$2 &amp; "'!I" &amp; ROWS!P14),INDIRECT("'" &amp; P$2 &amp; "'!M" &amp; ROWS!P14))/1000, "")</f>
        <v>9.5440000000000005</v>
      </c>
      <c r="Q8" s="5">
        <f ca="1">_xlfn.IFNA(MEDIAN(INDIRECT("'" &amp; Q$2 &amp; "'!E" &amp; ROWS!Q14),INDIRECT("'" &amp; Q$2 &amp; "'!I" &amp; ROWS!Q14),INDIRECT("'" &amp; Q$2 &amp; "'!M" &amp; ROWS!Q14))/1000, "")</f>
        <v>15.04</v>
      </c>
      <c r="R8" s="5">
        <f ca="1">_xlfn.IFNA(MEDIAN(INDIRECT("'" &amp; R$2 &amp; "'!E" &amp; ROWS!R14),INDIRECT("'" &amp; R$2 &amp; "'!I" &amp; ROWS!R14),INDIRECT("'" &amp; R$2 &amp; "'!M" &amp; ROWS!R14))/1000, "")</f>
        <v>4.5</v>
      </c>
      <c r="S8" s="5">
        <f ca="1">_xlfn.IFNA(MEDIAN(INDIRECT("'" &amp; S$2 &amp; "'!E" &amp; ROWS!S14),INDIRECT("'" &amp; S$2 &amp; "'!I" &amp; ROWS!S14),INDIRECT("'" &amp; S$2 &amp; "'!M" &amp; ROWS!S14))/1000, "")</f>
        <v>5.5759999999999996</v>
      </c>
      <c r="T8" s="5">
        <f ca="1">_xlfn.IFNA(MEDIAN(INDIRECT("'" &amp; T$2 &amp; "'!E" &amp; ROWS!T14),INDIRECT("'" &amp; T$2 &amp; "'!I" &amp; ROWS!T14),INDIRECT("'" &amp; T$2 &amp; "'!M" &amp; ROWS!T14))/1000, "")</f>
        <v>4.4800000000000004</v>
      </c>
      <c r="U8" s="5">
        <f ca="1">_xlfn.IFNA(MEDIAN(INDIRECT("'" &amp; U$2 &amp; "'!E" &amp; ROWS!U14),INDIRECT("'" &amp; U$2 &amp; "'!I" &amp; ROWS!U14),INDIRECT("'" &amp; U$2 &amp; "'!M" &amp; ROWS!U14))/1000, "")</f>
        <v>5.7</v>
      </c>
      <c r="V8" s="5">
        <f ca="1">_xlfn.IFNA(MEDIAN(INDIRECT("'" &amp; V$2 &amp; "'!E" &amp; ROWS!V14),INDIRECT("'" &amp; V$2 &amp; "'!I" &amp; ROWS!V14),INDIRECT("'" &amp; V$2 &amp; "'!M" &amp; ROWS!V14))/1000, "")</f>
        <v>18.768000000000001</v>
      </c>
      <c r="W8" s="5">
        <f ca="1">_xlfn.IFNA(MEDIAN(INDIRECT("'" &amp; W$2 &amp; "'!E" &amp; ROWS!W14),INDIRECT("'" &amp; W$2 &amp; "'!I" &amp; ROWS!W14),INDIRECT("'" &amp; W$2 &amp; "'!M" &amp; ROWS!W14))/1000, "")</f>
        <v>5.86</v>
      </c>
      <c r="X8" s="5">
        <f ca="1">_xlfn.IFNA(MEDIAN(INDIRECT("'" &amp; X$2 &amp; "'!E" &amp; ROWS!X14),INDIRECT("'" &amp; X$2 &amp; "'!I" &amp; ROWS!X14),INDIRECT("'" &amp; X$2 &amp; "'!M" &amp; ROWS!X14))/1000, "")</f>
        <v>9.548</v>
      </c>
      <c r="Y8" s="5">
        <f ca="1">_xlfn.IFNA(MEDIAN(INDIRECT("'" &amp; Y$2 &amp; "'!E" &amp; ROWS!Y14),INDIRECT("'" &amp; Y$2 &amp; "'!I" &amp; ROWS!Y14),INDIRECT("'" &amp; Y$2 &amp; "'!M" &amp; ROWS!Y14))/1000, "")</f>
        <v>15.048</v>
      </c>
    </row>
    <row r="9" spans="1:25" x14ac:dyDescent="0.25">
      <c r="A9" t="str">
        <f>'bu-tec-per'!A14</f>
        <v>completeTypeError</v>
      </c>
      <c r="B9" s="5">
        <f ca="1">_xlfn.IFNA(MEDIAN(INDIRECT("'" &amp; B$2 &amp; "'!E" &amp; ROWS!B15),INDIRECT("'" &amp; B$2 &amp; "'!I" &amp; ROWS!B15),INDIRECT("'" &amp; B$2 &amp; "'!M" &amp; ROWS!B15))/1000, "")</f>
        <v>4.9800000000000004</v>
      </c>
      <c r="C9" s="5">
        <f ca="1">_xlfn.IFNA(MEDIAN(INDIRECT("'" &amp; C$2 &amp; "'!E" &amp; ROWS!C15),INDIRECT("'" &amp; C$2 &amp; "'!I" &amp; ROWS!C15),INDIRECT("'" &amp; C$2 &amp; "'!M" &amp; ROWS!C15))/1000, "")</f>
        <v>8.2799999999999994</v>
      </c>
      <c r="D9" s="5">
        <f ca="1">_xlfn.IFNA(MEDIAN(INDIRECT("'" &amp; D$2 &amp; "'!E" &amp; ROWS!D15),INDIRECT("'" &amp; D$2 &amp; "'!I" &amp; ROWS!D15),INDIRECT("'" &amp; D$2 &amp; "'!M" &amp; ROWS!D15))/1000, "")</f>
        <v>4.7480000000000002</v>
      </c>
      <c r="E9" s="5">
        <f ca="1">_xlfn.IFNA(MEDIAN(INDIRECT("'" &amp; E$2 &amp; "'!E" &amp; ROWS!E15),INDIRECT("'" &amp; E$2 &amp; "'!I" &amp; ROWS!E15),INDIRECT("'" &amp; E$2 &amp; "'!M" &amp; ROWS!E15))/1000, "")</f>
        <v>6.4359999999999999</v>
      </c>
      <c r="F9" s="5">
        <f ca="1">_xlfn.IFNA(MEDIAN(INDIRECT("'" &amp; F$2 &amp; "'!E" &amp; ROWS!F15),INDIRECT("'" &amp; F$2 &amp; "'!I" &amp; ROWS!F15),INDIRECT("'" &amp; F$2 &amp; "'!M" &amp; ROWS!F15))/1000, "")</f>
        <v>25.872</v>
      </c>
      <c r="G9" s="5">
        <f ca="1">_xlfn.IFNA(MEDIAN(INDIRECT("'" &amp; G$2 &amp; "'!E" &amp; ROWS!G15),INDIRECT("'" &amp; G$2 &amp; "'!I" &amp; ROWS!G15),INDIRECT("'" &amp; G$2 &amp; "'!M" &amp; ROWS!G15))/1000, "")</f>
        <v>6.3840000000000003</v>
      </c>
      <c r="H9" s="5">
        <f ca="1">_xlfn.IFNA(MEDIAN(INDIRECT("'" &amp; H$2 &amp; "'!E" &amp; ROWS!H15),INDIRECT("'" &amp; H$2 &amp; "'!I" &amp; ROWS!H15),INDIRECT("'" &amp; H$2 &amp; "'!M" &amp; ROWS!H15))/1000, "")</f>
        <v>80.319999999999993</v>
      </c>
      <c r="I9" s="5">
        <f ca="1">_xlfn.IFNA(MEDIAN(INDIRECT("'" &amp; I$2 &amp; "'!E" &amp; ROWS!I15),INDIRECT("'" &amp; I$2 &amp; "'!I" &amp; ROWS!I15),INDIRECT("'" &amp; I$2 &amp; "'!M" &amp; ROWS!I15))/1000, "")</f>
        <v>183.04400000000001</v>
      </c>
      <c r="J9" s="5">
        <f ca="1">_xlfn.IFNA(MEDIAN(INDIRECT("'" &amp; J$2 &amp; "'!E" &amp; ROWS!J15),INDIRECT("'" &amp; J$2 &amp; "'!I" &amp; ROWS!J15),INDIRECT("'" &amp; J$2 &amp; "'!M" &amp; ROWS!J15))/1000, "")</f>
        <v>4.4560000000000004</v>
      </c>
      <c r="K9" s="5">
        <f ca="1">_xlfn.IFNA(MEDIAN(INDIRECT("'" &amp; K$2 &amp; "'!E" &amp; ROWS!K15),INDIRECT("'" &amp; K$2 &amp; "'!I" &amp; ROWS!K15),INDIRECT("'" &amp; K$2 &amp; "'!M" &amp; ROWS!K15))/1000, "")</f>
        <v>5.5359999999999996</v>
      </c>
      <c r="L9" s="5">
        <f ca="1">_xlfn.IFNA(MEDIAN(INDIRECT("'" &amp; L$2 &amp; "'!E" &amp; ROWS!L15),INDIRECT("'" &amp; L$2 &amp; "'!I" &amp; ROWS!L15),INDIRECT("'" &amp; L$2 &amp; "'!M" &amp; ROWS!L15))/1000, "")</f>
        <v>4.484</v>
      </c>
      <c r="M9" s="5">
        <f ca="1">_xlfn.IFNA(MEDIAN(INDIRECT("'" &amp; M$2 &amp; "'!E" &amp; ROWS!M15),INDIRECT("'" &amp; M$2 &amp; "'!I" &amp; ROWS!M15),INDIRECT("'" &amp; M$2 &amp; "'!M" &amp; ROWS!M15))/1000, "")</f>
        <v>5.66</v>
      </c>
      <c r="N9" s="5">
        <f ca="1">_xlfn.IFNA(MEDIAN(INDIRECT("'" &amp; N$2 &amp; "'!E" &amp; ROWS!N15),INDIRECT("'" &amp; N$2 &amp; "'!I" &amp; ROWS!N15),INDIRECT("'" &amp; N$2 &amp; "'!M" &amp; ROWS!N15))/1000, "")</f>
        <v>18.776</v>
      </c>
      <c r="O9" s="5">
        <f ca="1">_xlfn.IFNA(MEDIAN(INDIRECT("'" &amp; O$2 &amp; "'!E" &amp; ROWS!O15),INDIRECT("'" &amp; O$2 &amp; "'!I" &amp; ROWS!O15),INDIRECT("'" &amp; O$2 &amp; "'!M" &amp; ROWS!O15))/1000, "")</f>
        <v>5.86</v>
      </c>
      <c r="P9" s="5">
        <f ca="1">_xlfn.IFNA(MEDIAN(INDIRECT("'" &amp; P$2 &amp; "'!E" &amp; ROWS!P15),INDIRECT("'" &amp; P$2 &amp; "'!I" &amp; ROWS!P15),INDIRECT("'" &amp; P$2 &amp; "'!M" &amp; ROWS!P15))/1000, "")</f>
        <v>9.5519999999999996</v>
      </c>
      <c r="Q9" s="5">
        <f ca="1">_xlfn.IFNA(MEDIAN(INDIRECT("'" &amp; Q$2 &amp; "'!E" &amp; ROWS!Q15),INDIRECT("'" &amp; Q$2 &amp; "'!I" &amp; ROWS!Q15),INDIRECT("'" &amp; Q$2 &amp; "'!M" &amp; ROWS!Q15))/1000, "")</f>
        <v>14.84</v>
      </c>
      <c r="R9" s="5">
        <f ca="1">_xlfn.IFNA(MEDIAN(INDIRECT("'" &amp; R$2 &amp; "'!E" &amp; ROWS!R15),INDIRECT("'" &amp; R$2 &amp; "'!I" &amp; ROWS!R15),INDIRECT("'" &amp; R$2 &amp; "'!M" &amp; ROWS!R15))/1000, "")</f>
        <v>4.5039999999999996</v>
      </c>
      <c r="S9" s="5">
        <f ca="1">_xlfn.IFNA(MEDIAN(INDIRECT("'" &amp; S$2 &amp; "'!E" &amp; ROWS!S15),INDIRECT("'" &amp; S$2 &amp; "'!I" &amp; ROWS!S15),INDIRECT("'" &amp; S$2 &amp; "'!M" &amp; ROWS!S15))/1000, "")</f>
        <v>5.5759999999999996</v>
      </c>
      <c r="T9" s="5">
        <f ca="1">_xlfn.IFNA(MEDIAN(INDIRECT("'" &amp; T$2 &amp; "'!E" &amp; ROWS!T15),INDIRECT("'" &amp; T$2 &amp; "'!I" &amp; ROWS!T15),INDIRECT("'" &amp; T$2 &amp; "'!M" &amp; ROWS!T15))/1000, "")</f>
        <v>4.484</v>
      </c>
      <c r="U9" s="5">
        <f ca="1">_xlfn.IFNA(MEDIAN(INDIRECT("'" &amp; U$2 &amp; "'!E" &amp; ROWS!U15),INDIRECT("'" &amp; U$2 &amp; "'!I" &amp; ROWS!U15),INDIRECT("'" &amp; U$2 &amp; "'!M" &amp; ROWS!U15))/1000, "")</f>
        <v>5.7039999999999997</v>
      </c>
      <c r="V9" s="5">
        <f ca="1">_xlfn.IFNA(MEDIAN(INDIRECT("'" &amp; V$2 &amp; "'!E" &amp; ROWS!V15),INDIRECT("'" &amp; V$2 &amp; "'!I" &amp; ROWS!V15),INDIRECT("'" &amp; V$2 &amp; "'!M" &amp; ROWS!V15))/1000, "")</f>
        <v>18.776</v>
      </c>
      <c r="W9" s="5">
        <f ca="1">_xlfn.IFNA(MEDIAN(INDIRECT("'" &amp; W$2 &amp; "'!E" &amp; ROWS!W15),INDIRECT("'" &amp; W$2 &amp; "'!I" &amp; ROWS!W15),INDIRECT("'" &amp; W$2 &amp; "'!M" &amp; ROWS!W15))/1000, "")</f>
        <v>5.86</v>
      </c>
      <c r="X9" s="5">
        <f ca="1">_xlfn.IFNA(MEDIAN(INDIRECT("'" &amp; X$2 &amp; "'!E" &amp; ROWS!X15),INDIRECT("'" &amp; X$2 &amp; "'!I" &amp; ROWS!X15),INDIRECT("'" &amp; X$2 &amp; "'!M" &amp; ROWS!X15))/1000, "")</f>
        <v>9.5559999999999992</v>
      </c>
      <c r="Y9" s="5">
        <f ca="1">_xlfn.IFNA(MEDIAN(INDIRECT("'" &amp; Y$2 &amp; "'!E" &amp; ROWS!Y15),INDIRECT("'" &amp; Y$2 &amp; "'!I" &amp; ROWS!Y15),INDIRECT("'" &amp; Y$2 &amp; "'!M" &amp; ROWS!Y15))/1000, "")</f>
        <v>14.848000000000001</v>
      </c>
    </row>
    <row r="10" spans="1:25" x14ac:dyDescent="0.25">
      <c r="A10" t="str">
        <f>'bu-tec-per'!A17</f>
        <v>counter</v>
      </c>
      <c r="B10" s="5">
        <f ca="1">_xlfn.IFNA(MEDIAN(INDIRECT("'" &amp; B$2 &amp; "'!E" &amp; ROWS!B18),INDIRECT("'" &amp; B$2 &amp; "'!I" &amp; ROWS!B18),INDIRECT("'" &amp; B$2 &amp; "'!M" &amp; ROWS!B18))/1000, "")</f>
        <v>4.9800000000000004</v>
      </c>
      <c r="C10" s="5">
        <f ca="1">_xlfn.IFNA(MEDIAN(INDIRECT("'" &amp; C$2 &amp; "'!E" &amp; ROWS!C18),INDIRECT("'" &amp; C$2 &amp; "'!I" &amp; ROWS!C18),INDIRECT("'" &amp; C$2 &amp; "'!M" &amp; ROWS!C18))/1000, "")</f>
        <v>8.2799999999999994</v>
      </c>
      <c r="D10" s="5">
        <f ca="1">_xlfn.IFNA(MEDIAN(INDIRECT("'" &amp; D$2 &amp; "'!E" &amp; ROWS!D18),INDIRECT("'" &amp; D$2 &amp; "'!I" &amp; ROWS!D18),INDIRECT("'" &amp; D$2 &amp; "'!M" &amp; ROWS!D18))/1000, "")</f>
        <v>4.7439999999999998</v>
      </c>
      <c r="E10" s="5">
        <f ca="1">_xlfn.IFNA(MEDIAN(INDIRECT("'" &amp; E$2 &amp; "'!E" &amp; ROWS!E18),INDIRECT("'" &amp; E$2 &amp; "'!I" &amp; ROWS!E18),INDIRECT("'" &amp; E$2 &amp; "'!M" &amp; ROWS!E18))/1000, "")</f>
        <v>6.4320000000000004</v>
      </c>
      <c r="F10" s="5">
        <f ca="1">_xlfn.IFNA(MEDIAN(INDIRECT("'" &amp; F$2 &amp; "'!E" &amp; ROWS!F18),INDIRECT("'" &amp; F$2 &amp; "'!I" &amp; ROWS!F18),INDIRECT("'" &amp; F$2 &amp; "'!M" &amp; ROWS!F18))/1000, "")</f>
        <v>26.431999999999999</v>
      </c>
      <c r="G10" s="5">
        <f ca="1">_xlfn.IFNA(MEDIAN(INDIRECT("'" &amp; G$2 &amp; "'!E" &amp; ROWS!G18),INDIRECT("'" &amp; G$2 &amp; "'!I" &amp; ROWS!G18),INDIRECT("'" &amp; G$2 &amp; "'!M" &amp; ROWS!G18))/1000, "")</f>
        <v>6.3840000000000003</v>
      </c>
      <c r="H10" s="5">
        <f ca="1">_xlfn.IFNA(MEDIAN(INDIRECT("'" &amp; H$2 &amp; "'!E" &amp; ROWS!H18),INDIRECT("'" &amp; H$2 &amp; "'!I" &amp; ROWS!H18),INDIRECT("'" &amp; H$2 &amp; "'!M" &amp; ROWS!H18))/1000, "")</f>
        <v>81.183999999999997</v>
      </c>
      <c r="I10" s="5">
        <f ca="1">_xlfn.IFNA(MEDIAN(INDIRECT("'" &amp; I$2 &amp; "'!E" &amp; ROWS!I18),INDIRECT("'" &amp; I$2 &amp; "'!I" &amp; ROWS!I18),INDIRECT("'" &amp; I$2 &amp; "'!M" &amp; ROWS!I18))/1000, "")</f>
        <v>185.744</v>
      </c>
      <c r="J10" s="5">
        <f ca="1">_xlfn.IFNA(MEDIAN(INDIRECT("'" &amp; J$2 &amp; "'!E" &amp; ROWS!J18),INDIRECT("'" &amp; J$2 &amp; "'!I" &amp; ROWS!J18),INDIRECT("'" &amp; J$2 &amp; "'!M" &amp; ROWS!J18))/1000, "")</f>
        <v>4.452</v>
      </c>
      <c r="K10" s="5">
        <f ca="1">_xlfn.IFNA(MEDIAN(INDIRECT("'" &amp; K$2 &amp; "'!E" &amp; ROWS!K18),INDIRECT("'" &amp; K$2 &amp; "'!I" &amp; ROWS!K18),INDIRECT("'" &amp; K$2 &amp; "'!M" &amp; ROWS!K18))/1000, "")</f>
        <v>5.5359999999999996</v>
      </c>
      <c r="L10" s="5">
        <f ca="1">_xlfn.IFNA(MEDIAN(INDIRECT("'" &amp; L$2 &amp; "'!E" &amp; ROWS!L18),INDIRECT("'" &amp; L$2 &amp; "'!I" &amp; ROWS!L18),INDIRECT("'" &amp; L$2 &amp; "'!M" &amp; ROWS!L18))/1000, "")</f>
        <v>4.484</v>
      </c>
      <c r="M10" s="5">
        <f ca="1">_xlfn.IFNA(MEDIAN(INDIRECT("'" &amp; M$2 &amp; "'!E" &amp; ROWS!M18),INDIRECT("'" &amp; M$2 &amp; "'!I" &amp; ROWS!M18),INDIRECT("'" &amp; M$2 &amp; "'!M" &amp; ROWS!M18))/1000, "")</f>
        <v>5.66</v>
      </c>
      <c r="N10" s="5">
        <f ca="1">_xlfn.IFNA(MEDIAN(INDIRECT("'" &amp; N$2 &amp; "'!E" &amp; ROWS!N18),INDIRECT("'" &amp; N$2 &amp; "'!I" &amp; ROWS!N18),INDIRECT("'" &amp; N$2 &amp; "'!M" &amp; ROWS!N18))/1000, "")</f>
        <v>19.04</v>
      </c>
      <c r="O10" s="5">
        <f ca="1">_xlfn.IFNA(MEDIAN(INDIRECT("'" &amp; O$2 &amp; "'!E" &amp; ROWS!O18),INDIRECT("'" &amp; O$2 &amp; "'!I" &amp; ROWS!O18),INDIRECT("'" &amp; O$2 &amp; "'!M" &amp; ROWS!O18))/1000, "")</f>
        <v>5.86</v>
      </c>
      <c r="P10" s="5">
        <f ca="1">_xlfn.IFNA(MEDIAN(INDIRECT("'" &amp; P$2 &amp; "'!E" &amp; ROWS!P18),INDIRECT("'" &amp; P$2 &amp; "'!I" &amp; ROWS!P18),INDIRECT("'" &amp; P$2 &amp; "'!M" &amp; ROWS!P18))/1000, "")</f>
        <v>9.5519999999999996</v>
      </c>
      <c r="Q10" s="5">
        <f ca="1">_xlfn.IFNA(MEDIAN(INDIRECT("'" &amp; Q$2 &amp; "'!E" &amp; ROWS!Q18),INDIRECT("'" &amp; Q$2 &amp; "'!I" &amp; ROWS!Q18),INDIRECT("'" &amp; Q$2 &amp; "'!M" &amp; ROWS!Q18))/1000, "")</f>
        <v>15.052</v>
      </c>
      <c r="R10" s="5">
        <f ca="1">_xlfn.IFNA(MEDIAN(INDIRECT("'" &amp; R$2 &amp; "'!E" &amp; ROWS!R18),INDIRECT("'" &amp; R$2 &amp; "'!I" &amp; ROWS!R18),INDIRECT("'" &amp; R$2 &amp; "'!M" &amp; ROWS!R18))/1000, "")</f>
        <v>4.5</v>
      </c>
      <c r="S10" s="5">
        <f ca="1">_xlfn.IFNA(MEDIAN(INDIRECT("'" &amp; S$2 &amp; "'!E" &amp; ROWS!S18),INDIRECT("'" &amp; S$2 &amp; "'!I" &amp; ROWS!S18),INDIRECT("'" &amp; S$2 &amp; "'!M" &amp; ROWS!S18))/1000, "")</f>
        <v>5.5759999999999996</v>
      </c>
      <c r="T10" s="5">
        <f ca="1">_xlfn.IFNA(MEDIAN(INDIRECT("'" &amp; T$2 &amp; "'!E" &amp; ROWS!T18),INDIRECT("'" &amp; T$2 &amp; "'!I" &amp; ROWS!T18),INDIRECT("'" &amp; T$2 &amp; "'!M" &amp; ROWS!T18))/1000, "")</f>
        <v>4.484</v>
      </c>
      <c r="U10" s="5">
        <f ca="1">_xlfn.IFNA(MEDIAN(INDIRECT("'" &amp; U$2 &amp; "'!E" &amp; ROWS!U18),INDIRECT("'" &amp; U$2 &amp; "'!I" &amp; ROWS!U18),INDIRECT("'" &amp; U$2 &amp; "'!M" &amp; ROWS!U18))/1000, "")</f>
        <v>5.7039999999999997</v>
      </c>
      <c r="V10" s="5">
        <f ca="1">_xlfn.IFNA(MEDIAN(INDIRECT("'" &amp; V$2 &amp; "'!E" &amp; ROWS!V18),INDIRECT("'" &amp; V$2 &amp; "'!I" &amp; ROWS!V18),INDIRECT("'" &amp; V$2 &amp; "'!M" &amp; ROWS!V18))/1000, "")</f>
        <v>19.04</v>
      </c>
      <c r="W10" s="5">
        <f ca="1">_xlfn.IFNA(MEDIAN(INDIRECT("'" &amp; W$2 &amp; "'!E" &amp; ROWS!W18),INDIRECT("'" &amp; W$2 &amp; "'!I" &amp; ROWS!W18),INDIRECT("'" &amp; W$2 &amp; "'!M" &amp; ROWS!W18))/1000, "")</f>
        <v>5.86</v>
      </c>
      <c r="X10" s="5">
        <f ca="1">_xlfn.IFNA(MEDIAN(INDIRECT("'" &amp; X$2 &amp; "'!E" &amp; ROWS!X18),INDIRECT("'" &amp; X$2 &amp; "'!I" &amp; ROWS!X18),INDIRECT("'" &amp; X$2 &amp; "'!M" &amp; ROWS!X18))/1000, "")</f>
        <v>9.5559999999999992</v>
      </c>
      <c r="Y10" s="5">
        <f ca="1">_xlfn.IFNA(MEDIAN(INDIRECT("'" &amp; Y$2 &amp; "'!E" &amp; ROWS!Y18),INDIRECT("'" &amp; Y$2 &amp; "'!I" &amp; ROWS!Y18),INDIRECT("'" &amp; Y$2 &amp; "'!M" &amp; ROWS!Y18))/1000, "")</f>
        <v>15.06</v>
      </c>
    </row>
    <row r="11" spans="1:25" x14ac:dyDescent="0.25">
      <c r="A11" t="str">
        <f>'bu-tec-per'!A18</f>
        <v>ctor-autogen</v>
      </c>
      <c r="B11" s="5">
        <f ca="1">_xlfn.IFNA(MEDIAN(INDIRECT("'" &amp; B$2 &amp; "'!E" &amp; ROWS!B19),INDIRECT("'" &amp; B$2 &amp; "'!I" &amp; ROWS!B19),INDIRECT("'" &amp; B$2 &amp; "'!M" &amp; ROWS!B19))/1000, "")</f>
        <v>5.4960000000000004</v>
      </c>
      <c r="C11" s="5">
        <f ca="1">_xlfn.IFNA(MEDIAN(INDIRECT("'" &amp; C$2 &amp; "'!E" &amp; ROWS!C19),INDIRECT("'" &amp; C$2 &amp; "'!I" &amp; ROWS!C19),INDIRECT("'" &amp; C$2 &amp; "'!M" &amp; ROWS!C19))/1000, "")</f>
        <v>10.848000000000001</v>
      </c>
      <c r="D11" s="5">
        <f ca="1">_xlfn.IFNA(MEDIAN(INDIRECT("'" &amp; D$2 &amp; "'!E" &amp; ROWS!D19),INDIRECT("'" &amp; D$2 &amp; "'!I" &amp; ROWS!D19),INDIRECT("'" &amp; D$2 &amp; "'!M" &amp; ROWS!D19))/1000, "")</f>
        <v>5.2119999999999997</v>
      </c>
      <c r="E11" s="5">
        <f ca="1">_xlfn.IFNA(MEDIAN(INDIRECT("'" &amp; E$2 &amp; "'!E" &amp; ROWS!E19),INDIRECT("'" &amp; E$2 &amp; "'!I" &amp; ROWS!E19),INDIRECT("'" &amp; E$2 &amp; "'!M" &amp; ROWS!E19))/1000, "")</f>
        <v>12.295999999999999</v>
      </c>
      <c r="F11" s="5">
        <f ca="1">_xlfn.IFNA(MEDIAN(INDIRECT("'" &amp; F$2 &amp; "'!E" &amp; ROWS!F19),INDIRECT("'" &amp; F$2 &amp; "'!I" &amp; ROWS!F19),INDIRECT("'" &amp; F$2 &amp; "'!M" &amp; ROWS!F19))/1000, "")</f>
        <v>40.503999999999998</v>
      </c>
      <c r="G11" s="5">
        <f ca="1">_xlfn.IFNA(MEDIAN(INDIRECT("'" &amp; G$2 &amp; "'!E" &amp; ROWS!G19),INDIRECT("'" &amp; G$2 &amp; "'!I" &amp; ROWS!G19),INDIRECT("'" &amp; G$2 &amp; "'!M" &amp; ROWS!G19))/1000, "")</f>
        <v>12.348000000000001</v>
      </c>
      <c r="H11" s="5">
        <f ca="1">_xlfn.IFNA(MEDIAN(INDIRECT("'" &amp; H$2 &amp; "'!E" &amp; ROWS!H19),INDIRECT("'" &amp; H$2 &amp; "'!I" &amp; ROWS!H19),INDIRECT("'" &amp; H$2 &amp; "'!M" &amp; ROWS!H19))/1000, "")</f>
        <v>147.756</v>
      </c>
      <c r="I11" s="5">
        <f ca="1">_xlfn.IFNA(MEDIAN(INDIRECT("'" &amp; I$2 &amp; "'!E" &amp; ROWS!I19),INDIRECT("'" &amp; I$2 &amp; "'!I" &amp; ROWS!I19),INDIRECT("'" &amp; I$2 &amp; "'!M" &amp; ROWS!I19))/1000, "")</f>
        <v>339.60399999999998</v>
      </c>
      <c r="J11" s="5">
        <f ca="1">_xlfn.IFNA(MEDIAN(INDIRECT("'" &amp; J$2 &amp; "'!E" &amp; ROWS!J19),INDIRECT("'" &amp; J$2 &amp; "'!I" &amp; ROWS!J19),INDIRECT("'" &amp; J$2 &amp; "'!M" &amp; ROWS!J19))/1000, "")</f>
        <v>4.62</v>
      </c>
      <c r="K11" s="5">
        <f ca="1">_xlfn.IFNA(MEDIAN(INDIRECT("'" &amp; K$2 &amp; "'!E" &amp; ROWS!K19),INDIRECT("'" &amp; K$2 &amp; "'!I" &amp; ROWS!K19),INDIRECT("'" &amp; K$2 &amp; "'!M" &amp; ROWS!K19))/1000, "")</f>
        <v>5.7240000000000002</v>
      </c>
      <c r="L11" s="5">
        <f ca="1">_xlfn.IFNA(MEDIAN(INDIRECT("'" &amp; L$2 &amp; "'!E" &amp; ROWS!L19),INDIRECT("'" &amp; L$2 &amp; "'!I" &amp; ROWS!L19),INDIRECT("'" &amp; L$2 &amp; "'!M" &amp; ROWS!L19))/1000, "")</f>
        <v>4.6559999999999997</v>
      </c>
      <c r="M11" s="5">
        <f ca="1">_xlfn.IFNA(MEDIAN(INDIRECT("'" &amp; M$2 &amp; "'!E" &amp; ROWS!M19),INDIRECT("'" &amp; M$2 &amp; "'!I" &amp; ROWS!M19),INDIRECT("'" &amp; M$2 &amp; "'!M" &amp; ROWS!M19))/1000, "")</f>
        <v>8.5559999999999992</v>
      </c>
      <c r="N11" s="5">
        <f ca="1">_xlfn.IFNA(MEDIAN(INDIRECT("'" &amp; N$2 &amp; "'!E" &amp; ROWS!N19),INDIRECT("'" &amp; N$2 &amp; "'!I" &amp; ROWS!N19),INDIRECT("'" &amp; N$2 &amp; "'!M" &amp; ROWS!N19))/1000, "")</f>
        <v>25.975999999999999</v>
      </c>
      <c r="O11" s="5">
        <f ca="1">_xlfn.IFNA(MEDIAN(INDIRECT("'" &amp; O$2 &amp; "'!E" &amp; ROWS!O19),INDIRECT("'" &amp; O$2 &amp; "'!I" &amp; ROWS!O19),INDIRECT("'" &amp; O$2 &amp; "'!M" &amp; ROWS!O19))/1000, "")</f>
        <v>8.8960000000000008</v>
      </c>
      <c r="P11" s="5">
        <f ca="1">_xlfn.IFNA(MEDIAN(INDIRECT("'" &amp; P$2 &amp; "'!E" &amp; ROWS!P19),INDIRECT("'" &amp; P$2 &amp; "'!I" &amp; ROWS!P19),INDIRECT("'" &amp; P$2 &amp; "'!M" &amp; ROWS!P19))/1000, "")</f>
        <v>9.6080000000000005</v>
      </c>
      <c r="Q11" s="5">
        <f ca="1">_xlfn.IFNA(MEDIAN(INDIRECT("'" &amp; Q$2 &amp; "'!E" &amp; ROWS!Q19),INDIRECT("'" &amp; Q$2 &amp; "'!I" &amp; ROWS!Q19),INDIRECT("'" &amp; Q$2 &amp; "'!M" &amp; ROWS!Q19))/1000, "")</f>
        <v>14.792</v>
      </c>
      <c r="R11" s="5">
        <f ca="1">_xlfn.IFNA(MEDIAN(INDIRECT("'" &amp; R$2 &amp; "'!E" &amp; ROWS!R19),INDIRECT("'" &amp; R$2 &amp; "'!I" &amp; ROWS!R19),INDIRECT("'" &amp; R$2 &amp; "'!M" &amp; ROWS!R19))/1000, "")</f>
        <v>4.5679999999999996</v>
      </c>
      <c r="S11" s="5">
        <f ca="1">_xlfn.IFNA(MEDIAN(INDIRECT("'" &amp; S$2 &amp; "'!E" &amp; ROWS!S19),INDIRECT("'" &amp; S$2 &amp; "'!I" &amp; ROWS!S19),INDIRECT("'" &amp; S$2 &amp; "'!M" &amp; ROWS!S19))/1000, "")</f>
        <v>5.7679999999999998</v>
      </c>
      <c r="T11" s="5">
        <f ca="1">_xlfn.IFNA(MEDIAN(INDIRECT("'" &amp; T$2 &amp; "'!E" &amp; ROWS!T19),INDIRECT("'" &amp; T$2 &amp; "'!I" &amp; ROWS!T19),INDIRECT("'" &amp; T$2 &amp; "'!M" &amp; ROWS!T19))/1000, "")</f>
        <v>4.6079999999999997</v>
      </c>
      <c r="U11" s="5">
        <f ca="1">_xlfn.IFNA(MEDIAN(INDIRECT("'" &amp; U$2 &amp; "'!E" &amp; ROWS!U19),INDIRECT("'" &amp; U$2 &amp; "'!I" &amp; ROWS!U19),INDIRECT("'" &amp; U$2 &amp; "'!M" &amp; ROWS!U19))/1000, "")</f>
        <v>8.7319999999999993</v>
      </c>
      <c r="V11" s="5">
        <f ca="1">_xlfn.IFNA(MEDIAN(INDIRECT("'" &amp; V$2 &amp; "'!E" &amp; ROWS!V19),INDIRECT("'" &amp; V$2 &amp; "'!I" &amp; ROWS!V19),INDIRECT("'" &amp; V$2 &amp; "'!M" &amp; ROWS!V19))/1000, "")</f>
        <v>25.975999999999999</v>
      </c>
      <c r="W11" s="5">
        <f ca="1">_xlfn.IFNA(MEDIAN(INDIRECT("'" &amp; W$2 &amp; "'!E" &amp; ROWS!W19),INDIRECT("'" &amp; W$2 &amp; "'!I" &amp; ROWS!W19),INDIRECT("'" &amp; W$2 &amp; "'!M" &amp; ROWS!W19))/1000, "")</f>
        <v>8.8960000000000008</v>
      </c>
      <c r="X11" s="5">
        <f ca="1">_xlfn.IFNA(MEDIAN(INDIRECT("'" &amp; X$2 &amp; "'!E" &amp; ROWS!X19),INDIRECT("'" &amp; X$2 &amp; "'!I" &amp; ROWS!X19),INDIRECT("'" &amp; X$2 &amp; "'!M" &amp; ROWS!X19))/1000, "")</f>
        <v>9.6359999999999992</v>
      </c>
      <c r="Y11" s="5">
        <f ca="1">_xlfn.IFNA(MEDIAN(INDIRECT("'" &amp; Y$2 &amp; "'!E" &amp; ROWS!Y19),INDIRECT("'" &amp; Y$2 &amp; "'!I" &amp; ROWS!Y19),INDIRECT("'" &amp; Y$2 &amp; "'!M" &amp; ROWS!Y19))/1000, "")</f>
        <v>14.8</v>
      </c>
    </row>
    <row r="12" spans="1:25" x14ac:dyDescent="0.25">
      <c r="A12" t="str">
        <f>'bu-tec-per'!A20</f>
        <v>declarationSpecifier</v>
      </c>
      <c r="B12" s="5">
        <f ca="1">_xlfn.IFNA(MEDIAN(INDIRECT("'" &amp; B$2 &amp; "'!E" &amp; ROWS!B21),INDIRECT("'" &amp; B$2 &amp; "'!I" &amp; ROWS!B21),INDIRECT("'" &amp; B$2 &amp; "'!M" &amp; ROWS!B21))/1000, "")</f>
        <v>5.04</v>
      </c>
      <c r="C12" s="5">
        <f ca="1">_xlfn.IFNA(MEDIAN(INDIRECT("'" &amp; C$2 &amp; "'!E" &amp; ROWS!C21),INDIRECT("'" &amp; C$2 &amp; "'!I" &amp; ROWS!C21),INDIRECT("'" &amp; C$2 &amp; "'!M" &amp; ROWS!C21))/1000, "")</f>
        <v>11.26</v>
      </c>
      <c r="D12" s="5">
        <f ca="1">_xlfn.IFNA(MEDIAN(INDIRECT("'" &amp; D$2 &amp; "'!E" &amp; ROWS!D21),INDIRECT("'" &amp; D$2 &amp; "'!I" &amp; ROWS!D21),INDIRECT("'" &amp; D$2 &amp; "'!M" &amp; ROWS!D21))/1000, "")</f>
        <v>4.8079999999999998</v>
      </c>
      <c r="E12" s="5">
        <f ca="1">_xlfn.IFNA(MEDIAN(INDIRECT("'" &amp; E$2 &amp; "'!E" &amp; ROWS!E21),INDIRECT("'" &amp; E$2 &amp; "'!I" &amp; ROWS!E21),INDIRECT("'" &amp; E$2 &amp; "'!M" &amp; ROWS!E21))/1000, "")</f>
        <v>6.4960000000000004</v>
      </c>
      <c r="F12" s="5">
        <f ca="1">_xlfn.IFNA(MEDIAN(INDIRECT("'" &amp; F$2 &amp; "'!E" &amp; ROWS!F21),INDIRECT("'" &amp; F$2 &amp; "'!I" &amp; ROWS!F21),INDIRECT("'" &amp; F$2 &amp; "'!M" &amp; ROWS!F21))/1000, "")</f>
        <v>45.24</v>
      </c>
      <c r="G12" s="5">
        <f ca="1">_xlfn.IFNA(MEDIAN(INDIRECT("'" &amp; G$2 &amp; "'!E" &amp; ROWS!G21),INDIRECT("'" &amp; G$2 &amp; "'!I" &amp; ROWS!G21),INDIRECT("'" &amp; G$2 &amp; "'!M" &amp; ROWS!G21))/1000, "")</f>
        <v>6.444</v>
      </c>
      <c r="H12" s="5">
        <f ca="1">_xlfn.IFNA(MEDIAN(INDIRECT("'" &amp; H$2 &amp; "'!E" &amp; ROWS!H21),INDIRECT("'" &amp; H$2 &amp; "'!I" &amp; ROWS!H21),INDIRECT("'" &amp; H$2 &amp; "'!M" &amp; ROWS!H21))/1000, "")</f>
        <v>143.5</v>
      </c>
      <c r="I12" s="5">
        <f ca="1">_xlfn.IFNA(MEDIAN(INDIRECT("'" &amp; I$2 &amp; "'!E" &amp; ROWS!I21),INDIRECT("'" &amp; I$2 &amp; "'!I" &amp; ROWS!I21),INDIRECT("'" &amp; I$2 &amp; "'!M" &amp; ROWS!I21))/1000, "")</f>
        <v>370.69200000000001</v>
      </c>
      <c r="J12" s="5">
        <f ca="1">_xlfn.IFNA(MEDIAN(INDIRECT("'" &amp; J$2 &amp; "'!E" &amp; ROWS!J21),INDIRECT("'" &amp; J$2 &amp; "'!I" &amp; ROWS!J21),INDIRECT("'" &amp; J$2 &amp; "'!M" &amp; ROWS!J21))/1000, "")</f>
        <v>4.516</v>
      </c>
      <c r="K12" s="5">
        <f ca="1">_xlfn.IFNA(MEDIAN(INDIRECT("'" &amp; K$2 &amp; "'!E" &amp; ROWS!K21),INDIRECT("'" &amp; K$2 &amp; "'!I" &amp; ROWS!K21),INDIRECT("'" &amp; K$2 &amp; "'!M" &amp; ROWS!K21))/1000, "")</f>
        <v>5.8239999999999998</v>
      </c>
      <c r="L12" s="5">
        <f ca="1">_xlfn.IFNA(MEDIAN(INDIRECT("'" &amp; L$2 &amp; "'!E" &amp; ROWS!L21),INDIRECT("'" &amp; L$2 &amp; "'!I" &amp; ROWS!L21),INDIRECT("'" &amp; L$2 &amp; "'!M" &amp; ROWS!L21))/1000, "")</f>
        <v>4.548</v>
      </c>
      <c r="M12" s="5">
        <f ca="1">_xlfn.IFNA(MEDIAN(INDIRECT("'" &amp; M$2 &amp; "'!E" &amp; ROWS!M21),INDIRECT("'" &amp; M$2 &amp; "'!I" &amp; ROWS!M21),INDIRECT("'" &amp; M$2 &amp; "'!M" &amp; ROWS!M21))/1000, "")</f>
        <v>5.72</v>
      </c>
      <c r="N12" s="5">
        <f ca="1">_xlfn.IFNA(MEDIAN(INDIRECT("'" &amp; N$2 &amp; "'!E" &amp; ROWS!N21),INDIRECT("'" &amp; N$2 &amp; "'!I" &amp; ROWS!N21),INDIRECT("'" &amp; N$2 &amp; "'!M" &amp; ROWS!N21))/1000, "")</f>
        <v>27.832000000000001</v>
      </c>
      <c r="O12" s="5">
        <f ca="1">_xlfn.IFNA(MEDIAN(INDIRECT("'" &amp; O$2 &amp; "'!E" &amp; ROWS!O21),INDIRECT("'" &amp; O$2 &amp; "'!I" &amp; ROWS!O21),INDIRECT("'" &amp; O$2 &amp; "'!M" &amp; ROWS!O21))/1000, "")</f>
        <v>5.9160000000000004</v>
      </c>
      <c r="P12" s="5">
        <f ca="1">_xlfn.IFNA(MEDIAN(INDIRECT("'" &amp; P$2 &amp; "'!E" &amp; ROWS!P21),INDIRECT("'" &amp; P$2 &amp; "'!I" &amp; ROWS!P21),INDIRECT("'" &amp; P$2 &amp; "'!M" &amp; ROWS!P21))/1000, "")</f>
        <v>9.4280000000000008</v>
      </c>
      <c r="Q12" s="5">
        <f ca="1">_xlfn.IFNA(MEDIAN(INDIRECT("'" &amp; Q$2 &amp; "'!E" &amp; ROWS!Q21),INDIRECT("'" &amp; Q$2 &amp; "'!I" &amp; ROWS!Q21),INDIRECT("'" &amp; Q$2 &amp; "'!M" &amp; ROWS!Q21))/1000, "")</f>
        <v>14.22</v>
      </c>
      <c r="R12" s="5">
        <f ca="1">_xlfn.IFNA(MEDIAN(INDIRECT("'" &amp; R$2 &amp; "'!E" &amp; ROWS!R21),INDIRECT("'" &amp; R$2 &amp; "'!I" &amp; ROWS!R21),INDIRECT("'" &amp; R$2 &amp; "'!M" &amp; ROWS!R21))/1000, "")</f>
        <v>4.5640000000000001</v>
      </c>
      <c r="S12" s="5">
        <f ca="1">_xlfn.IFNA(MEDIAN(INDIRECT("'" &amp; S$2 &amp; "'!E" &amp; ROWS!S21),INDIRECT("'" &amp; S$2 &amp; "'!I" &amp; ROWS!S21),INDIRECT("'" &amp; S$2 &amp; "'!M" &amp; ROWS!S21))/1000, "")</f>
        <v>5.8680000000000003</v>
      </c>
      <c r="T12" s="5">
        <f ca="1">_xlfn.IFNA(MEDIAN(INDIRECT("'" &amp; T$2 &amp; "'!E" &amp; ROWS!T21),INDIRECT("'" &amp; T$2 &amp; "'!I" &amp; ROWS!T21),INDIRECT("'" &amp; T$2 &amp; "'!M" &amp; ROWS!T21))/1000, "")</f>
        <v>4.548</v>
      </c>
      <c r="U12" s="5">
        <f ca="1">_xlfn.IFNA(MEDIAN(INDIRECT("'" &amp; U$2 &amp; "'!E" &amp; ROWS!U21),INDIRECT("'" &amp; U$2 &amp; "'!I" &amp; ROWS!U21),INDIRECT("'" &amp; U$2 &amp; "'!M" &amp; ROWS!U21))/1000, "")</f>
        <v>5.7640000000000002</v>
      </c>
      <c r="V12" s="5">
        <f ca="1">_xlfn.IFNA(MEDIAN(INDIRECT("'" &amp; V$2 &amp; "'!E" &amp; ROWS!V21),INDIRECT("'" &amp; V$2 &amp; "'!I" &amp; ROWS!V21),INDIRECT("'" &amp; V$2 &amp; "'!M" &amp; ROWS!V21))/1000, "")</f>
        <v>27.832000000000001</v>
      </c>
      <c r="W12" s="5">
        <f ca="1">_xlfn.IFNA(MEDIAN(INDIRECT("'" &amp; W$2 &amp; "'!E" &amp; ROWS!W21),INDIRECT("'" &amp; W$2 &amp; "'!I" &amp; ROWS!W21),INDIRECT("'" &amp; W$2 &amp; "'!M" &amp; ROWS!W21))/1000, "")</f>
        <v>5.9160000000000004</v>
      </c>
      <c r="X12" s="5">
        <f ca="1">_xlfn.IFNA(MEDIAN(INDIRECT("'" &amp; X$2 &amp; "'!E" &amp; ROWS!X21),INDIRECT("'" &amp; X$2 &amp; "'!I" &amp; ROWS!X21),INDIRECT("'" &amp; X$2 &amp; "'!M" &amp; ROWS!X21))/1000, "")</f>
        <v>9.4320000000000004</v>
      </c>
      <c r="Y12" s="5">
        <f ca="1">_xlfn.IFNA(MEDIAN(INDIRECT("'" &amp; Y$2 &amp; "'!E" &amp; ROWS!Y21),INDIRECT("'" &amp; Y$2 &amp; "'!I" &amp; ROWS!Y21),INDIRECT("'" &amp; Y$2 &amp; "'!M" &amp; ROWS!Y21))/1000, "")</f>
        <v>14.228</v>
      </c>
    </row>
    <row r="13" spans="1:25" x14ac:dyDescent="0.25">
      <c r="A13" t="str">
        <f>'bu-tec-per'!A27</f>
        <v>enum</v>
      </c>
      <c r="B13" s="5">
        <f ca="1">_xlfn.IFNA(MEDIAN(INDIRECT("'" &amp; B$2 &amp; "'!E" &amp; ROWS!B28),INDIRECT("'" &amp; B$2 &amp; "'!I" &amp; ROWS!B28),INDIRECT("'" &amp; B$2 &amp; "'!M" &amp; ROWS!B28))/1000, "")</f>
        <v>4.9800000000000004</v>
      </c>
      <c r="C13" s="5">
        <f ca="1">_xlfn.IFNA(MEDIAN(INDIRECT("'" &amp; C$2 &amp; "'!E" &amp; ROWS!C28),INDIRECT("'" &amp; C$2 &amp; "'!I" &amp; ROWS!C28),INDIRECT("'" &amp; C$2 &amp; "'!M" &amp; ROWS!C28))/1000, "")</f>
        <v>8.2720000000000002</v>
      </c>
      <c r="D13" s="5">
        <f ca="1">_xlfn.IFNA(MEDIAN(INDIRECT("'" &amp; D$2 &amp; "'!E" &amp; ROWS!D28),INDIRECT("'" &amp; D$2 &amp; "'!I" &amp; ROWS!D28),INDIRECT("'" &amp; D$2 &amp; "'!M" &amp; ROWS!D28))/1000, "")</f>
        <v>4.7480000000000002</v>
      </c>
      <c r="E13" s="5">
        <f ca="1">_xlfn.IFNA(MEDIAN(INDIRECT("'" &amp; E$2 &amp; "'!E" &amp; ROWS!E28),INDIRECT("'" &amp; E$2 &amp; "'!I" &amp; ROWS!E28),INDIRECT("'" &amp; E$2 &amp; "'!M" &amp; ROWS!E28))/1000, "")</f>
        <v>6.4359999999999999</v>
      </c>
      <c r="F13" s="5">
        <f ca="1">_xlfn.IFNA(MEDIAN(INDIRECT("'" &amp; F$2 &amp; "'!E" &amp; ROWS!F28),INDIRECT("'" &amp; F$2 &amp; "'!I" &amp; ROWS!F28),INDIRECT("'" &amp; F$2 &amp; "'!M" &amp; ROWS!F28))/1000, "")</f>
        <v>25.56</v>
      </c>
      <c r="G13" s="5">
        <f ca="1">_xlfn.IFNA(MEDIAN(INDIRECT("'" &amp; G$2 &amp; "'!E" &amp; ROWS!G28),INDIRECT("'" &amp; G$2 &amp; "'!I" &amp; ROWS!G28),INDIRECT("'" &amp; G$2 &amp; "'!M" &amp; ROWS!G28))/1000, "")</f>
        <v>6.3840000000000003</v>
      </c>
      <c r="H13" s="5">
        <f ca="1">_xlfn.IFNA(MEDIAN(INDIRECT("'" &amp; H$2 &amp; "'!E" &amp; ROWS!H28),INDIRECT("'" &amp; H$2 &amp; "'!I" &amp; ROWS!H28),INDIRECT("'" &amp; H$2 &amp; "'!M" &amp; ROWS!H28))/1000, "")</f>
        <v>78.436000000000007</v>
      </c>
      <c r="I13" s="5">
        <f ca="1">_xlfn.IFNA(MEDIAN(INDIRECT("'" &amp; I$2 &amp; "'!E" &amp; ROWS!I28),INDIRECT("'" &amp; I$2 &amp; "'!I" &amp; ROWS!I28),INDIRECT("'" &amp; I$2 &amp; "'!M" &amp; ROWS!I28))/1000, "")</f>
        <v>177.93199999999999</v>
      </c>
      <c r="J13" s="5">
        <f ca="1">_xlfn.IFNA(MEDIAN(INDIRECT("'" &amp; J$2 &amp; "'!E" &amp; ROWS!J28),INDIRECT("'" &amp; J$2 &amp; "'!I" &amp; ROWS!J28),INDIRECT("'" &amp; J$2 &amp; "'!M" &amp; ROWS!J28))/1000, "")</f>
        <v>4.452</v>
      </c>
      <c r="K13" s="5">
        <f ca="1">_xlfn.IFNA(MEDIAN(INDIRECT("'" &amp; K$2 &amp; "'!E" &amp; ROWS!K28),INDIRECT("'" &amp; K$2 &amp; "'!I" &amp; ROWS!K28),INDIRECT("'" &amp; K$2 &amp; "'!M" &amp; ROWS!K28))/1000, "")</f>
        <v>5.5359999999999996</v>
      </c>
      <c r="L13" s="5">
        <f ca="1">_xlfn.IFNA(MEDIAN(INDIRECT("'" &amp; L$2 &amp; "'!E" &amp; ROWS!L28),INDIRECT("'" &amp; L$2 &amp; "'!I" &amp; ROWS!L28),INDIRECT("'" &amp; L$2 &amp; "'!M" &amp; ROWS!L28))/1000, "")</f>
        <v>4.484</v>
      </c>
      <c r="M13" s="5">
        <f ca="1">_xlfn.IFNA(MEDIAN(INDIRECT("'" &amp; M$2 &amp; "'!E" &amp; ROWS!M28),INDIRECT("'" &amp; M$2 &amp; "'!I" &amp; ROWS!M28),INDIRECT("'" &amp; M$2 &amp; "'!M" &amp; ROWS!M28))/1000, "")</f>
        <v>5.66</v>
      </c>
      <c r="N13" s="5">
        <f ca="1">_xlfn.IFNA(MEDIAN(INDIRECT("'" &amp; N$2 &amp; "'!E" &amp; ROWS!N28),INDIRECT("'" &amp; N$2 &amp; "'!I" &amp; ROWS!N28),INDIRECT("'" &amp; N$2 &amp; "'!M" &amp; ROWS!N28))/1000, "")</f>
        <v>18.771999999999998</v>
      </c>
      <c r="O13" s="5">
        <f ca="1">_xlfn.IFNA(MEDIAN(INDIRECT("'" &amp; O$2 &amp; "'!E" &amp; ROWS!O28),INDIRECT("'" &amp; O$2 &amp; "'!I" &amp; ROWS!O28),INDIRECT("'" &amp; O$2 &amp; "'!M" &amp; ROWS!O28))/1000, "")</f>
        <v>5.86</v>
      </c>
      <c r="P13" s="5">
        <f ca="1">_xlfn.IFNA(MEDIAN(INDIRECT("'" &amp; P$2 &amp; "'!E" &amp; ROWS!P28),INDIRECT("'" &amp; P$2 &amp; "'!I" &amp; ROWS!P28),INDIRECT("'" &amp; P$2 &amp; "'!M" &amp; ROWS!P28))/1000, "")</f>
        <v>9.548</v>
      </c>
      <c r="Q13" s="5">
        <f ca="1">_xlfn.IFNA(MEDIAN(INDIRECT("'" &amp; Q$2 &amp; "'!E" &amp; ROWS!Q28),INDIRECT("'" &amp; Q$2 &amp; "'!I" &amp; ROWS!Q28),INDIRECT("'" &amp; Q$2 &amp; "'!M" &amp; ROWS!Q28))/1000, "")</f>
        <v>15.048</v>
      </c>
      <c r="R13" s="5">
        <f ca="1">_xlfn.IFNA(MEDIAN(INDIRECT("'" &amp; R$2 &amp; "'!E" &amp; ROWS!R28),INDIRECT("'" &amp; R$2 &amp; "'!I" &amp; ROWS!R28),INDIRECT("'" &amp; R$2 &amp; "'!M" &amp; ROWS!R28))/1000, "")</f>
        <v>4.5</v>
      </c>
      <c r="S13" s="5">
        <f ca="1">_xlfn.IFNA(MEDIAN(INDIRECT("'" &amp; S$2 &amp; "'!E" &amp; ROWS!S28),INDIRECT("'" &amp; S$2 &amp; "'!I" &amp; ROWS!S28),INDIRECT("'" &amp; S$2 &amp; "'!M" &amp; ROWS!S28))/1000, "")</f>
        <v>5.5759999999999996</v>
      </c>
      <c r="T13" s="5">
        <f ca="1">_xlfn.IFNA(MEDIAN(INDIRECT("'" &amp; T$2 &amp; "'!E" &amp; ROWS!T28),INDIRECT("'" &amp; T$2 &amp; "'!I" &amp; ROWS!T28),INDIRECT("'" &amp; T$2 &amp; "'!M" &amp; ROWS!T28))/1000, "")</f>
        <v>4.484</v>
      </c>
      <c r="U13" s="5">
        <f ca="1">_xlfn.IFNA(MEDIAN(INDIRECT("'" &amp; U$2 &amp; "'!E" &amp; ROWS!U28),INDIRECT("'" &amp; U$2 &amp; "'!I" &amp; ROWS!U28),INDIRECT("'" &amp; U$2 &amp; "'!M" &amp; ROWS!U28))/1000, "")</f>
        <v>5.7039999999999997</v>
      </c>
      <c r="V13" s="5">
        <f ca="1">_xlfn.IFNA(MEDIAN(INDIRECT("'" &amp; V$2 &amp; "'!E" &amp; ROWS!V28),INDIRECT("'" &amp; V$2 &amp; "'!I" &amp; ROWS!V28),INDIRECT("'" &amp; V$2 &amp; "'!M" &amp; ROWS!V28))/1000, "")</f>
        <v>18.771999999999998</v>
      </c>
      <c r="W13" s="5">
        <f ca="1">_xlfn.IFNA(MEDIAN(INDIRECT("'" &amp; W$2 &amp; "'!E" &amp; ROWS!W28),INDIRECT("'" &amp; W$2 &amp; "'!I" &amp; ROWS!W28),INDIRECT("'" &amp; W$2 &amp; "'!M" &amp; ROWS!W28))/1000, "")</f>
        <v>5.86</v>
      </c>
      <c r="X13" s="5">
        <f ca="1">_xlfn.IFNA(MEDIAN(INDIRECT("'" &amp; X$2 &amp; "'!E" &amp; ROWS!X28),INDIRECT("'" &amp; X$2 &amp; "'!I" &amp; ROWS!X28),INDIRECT("'" &amp; X$2 &amp; "'!M" &amp; ROWS!X28))/1000, "")</f>
        <v>9.5519999999999996</v>
      </c>
      <c r="Y13" s="5">
        <f ca="1">_xlfn.IFNA(MEDIAN(INDIRECT("'" &amp; Y$2 &amp; "'!E" &amp; ROWS!Y28),INDIRECT("'" &amp; Y$2 &amp; "'!I" &amp; ROWS!Y28),INDIRECT("'" &amp; Y$2 &amp; "'!M" &amp; ROWS!Y28))/1000, "")</f>
        <v>15.055999999999999</v>
      </c>
    </row>
    <row r="14" spans="1:25" x14ac:dyDescent="0.25">
      <c r="A14" t="str">
        <f>'bu-tec-per'!A28</f>
        <v>expression</v>
      </c>
      <c r="B14" s="5">
        <f ca="1">_xlfn.IFNA(MEDIAN(INDIRECT("'" &amp; B$2 &amp; "'!E" &amp; ROWS!B29),INDIRECT("'" &amp; B$2 &amp; "'!I" &amp; ROWS!B29),INDIRECT("'" &amp; B$2 &amp; "'!M" &amp; ROWS!B29))/1000, "")</f>
        <v>4.8840000000000003</v>
      </c>
      <c r="C14" s="5">
        <f ca="1">_xlfn.IFNA(MEDIAN(INDIRECT("'" &amp; C$2 &amp; "'!E" &amp; ROWS!C29),INDIRECT("'" &amp; C$2 &amp; "'!I" &amp; ROWS!C29),INDIRECT("'" &amp; C$2 &amp; "'!M" &amp; ROWS!C29))/1000, "")</f>
        <v>8.2680000000000007</v>
      </c>
      <c r="D14" s="5">
        <f ca="1">_xlfn.IFNA(MEDIAN(INDIRECT("'" &amp; D$2 &amp; "'!E" &amp; ROWS!D29),INDIRECT("'" &amp; D$2 &amp; "'!I" &amp; ROWS!D29),INDIRECT("'" &amp; D$2 &amp; "'!M" &amp; ROWS!D29))/1000, "")</f>
        <v>4.7439999999999998</v>
      </c>
      <c r="E14" s="5">
        <f ca="1">_xlfn.IFNA(MEDIAN(INDIRECT("'" &amp; E$2 &amp; "'!E" &amp; ROWS!E29),INDIRECT("'" &amp; E$2 &amp; "'!I" &amp; ROWS!E29),INDIRECT("'" &amp; E$2 &amp; "'!M" &amp; ROWS!E29))/1000, "")</f>
        <v>7.1440000000000001</v>
      </c>
      <c r="F14" s="5">
        <f ca="1">_xlfn.IFNA(MEDIAN(INDIRECT("'" &amp; F$2 &amp; "'!E" &amp; ROWS!F29),INDIRECT("'" &amp; F$2 &amp; "'!I" &amp; ROWS!F29),INDIRECT("'" &amp; F$2 &amp; "'!M" &amp; ROWS!F29))/1000, "")</f>
        <v>25.556000000000001</v>
      </c>
      <c r="G14" s="5">
        <f ca="1">_xlfn.IFNA(MEDIAN(INDIRECT("'" &amp; G$2 &amp; "'!E" &amp; ROWS!G29),INDIRECT("'" &amp; G$2 &amp; "'!I" &amp; ROWS!G29),INDIRECT("'" &amp; G$2 &amp; "'!M" &amp; ROWS!G29))/1000, "")</f>
        <v>7.1479999999999997</v>
      </c>
      <c r="H14" s="5">
        <f ca="1">_xlfn.IFNA(MEDIAN(INDIRECT("'" &amp; H$2 &amp; "'!E" &amp; ROWS!H29),INDIRECT("'" &amp; H$2 &amp; "'!I" &amp; ROWS!H29),INDIRECT("'" &amp; H$2 &amp; "'!M" &amp; ROWS!H29))/1000, "")</f>
        <v>78.427999999999997</v>
      </c>
      <c r="I14" s="5">
        <f ca="1">_xlfn.IFNA(MEDIAN(INDIRECT("'" &amp; I$2 &amp; "'!E" &amp; ROWS!I29),INDIRECT("'" &amp; I$2 &amp; "'!I" &amp; ROWS!I29),INDIRECT("'" &amp; I$2 &amp; "'!M" &amp; ROWS!I29))/1000, "")</f>
        <v>177.928</v>
      </c>
      <c r="J14" s="5">
        <f ca="1">_xlfn.IFNA(MEDIAN(INDIRECT("'" &amp; J$2 &amp; "'!E" &amp; ROWS!J29),INDIRECT("'" &amp; J$2 &amp; "'!I" &amp; ROWS!J29),INDIRECT("'" &amp; J$2 &amp; "'!M" &amp; ROWS!J29))/1000, "")</f>
        <v>4.452</v>
      </c>
      <c r="K14" s="5">
        <f ca="1">_xlfn.IFNA(MEDIAN(INDIRECT("'" &amp; K$2 &amp; "'!E" &amp; ROWS!K29),INDIRECT("'" &amp; K$2 &amp; "'!I" &amp; ROWS!K29),INDIRECT("'" &amp; K$2 &amp; "'!M" &amp; ROWS!K29))/1000, "")</f>
        <v>5.5359999999999996</v>
      </c>
      <c r="L14" s="5">
        <f ca="1">_xlfn.IFNA(MEDIAN(INDIRECT("'" &amp; L$2 &amp; "'!E" &amp; ROWS!L29),INDIRECT("'" &amp; L$2 &amp; "'!I" &amp; ROWS!L29),INDIRECT("'" &amp; L$2 &amp; "'!M" &amp; ROWS!L29))/1000, "")</f>
        <v>4.4800000000000004</v>
      </c>
      <c r="M14" s="5">
        <f ca="1">_xlfn.IFNA(MEDIAN(INDIRECT("'" &amp; M$2 &amp; "'!E" &amp; ROWS!M29),INDIRECT("'" &amp; M$2 &amp; "'!I" &amp; ROWS!M29),INDIRECT("'" &amp; M$2 &amp; "'!M" &amp; ROWS!M29))/1000, "")</f>
        <v>6.4039999999999999</v>
      </c>
      <c r="N14" s="5">
        <f ca="1">_xlfn.IFNA(MEDIAN(INDIRECT("'" &amp; N$2 &amp; "'!E" &amp; ROWS!N29),INDIRECT("'" &amp; N$2 &amp; "'!I" &amp; ROWS!N29),INDIRECT("'" &amp; N$2 &amp; "'!M" &amp; ROWS!N29))/1000, "")</f>
        <v>18.768000000000001</v>
      </c>
      <c r="O14" s="5">
        <f ca="1">_xlfn.IFNA(MEDIAN(INDIRECT("'" &amp; O$2 &amp; "'!E" &amp; ROWS!O29),INDIRECT("'" &amp; O$2 &amp; "'!I" &amp; ROWS!O29),INDIRECT("'" &amp; O$2 &amp; "'!M" &amp; ROWS!O29))/1000, "")</f>
        <v>6.6159999999999997</v>
      </c>
      <c r="P14" s="5">
        <f ca="1">_xlfn.IFNA(MEDIAN(INDIRECT("'" &amp; P$2 &amp; "'!E" &amp; ROWS!P29),INDIRECT("'" &amp; P$2 &amp; "'!I" &amp; ROWS!P29),INDIRECT("'" &amp; P$2 &amp; "'!M" &amp; ROWS!P29))/1000, "")</f>
        <v>9.64</v>
      </c>
      <c r="Q14" s="5">
        <f ca="1">_xlfn.IFNA(MEDIAN(INDIRECT("'" &amp; Q$2 &amp; "'!E" &amp; ROWS!Q29),INDIRECT("'" &amp; Q$2 &amp; "'!I" &amp; ROWS!Q29),INDIRECT("'" &amp; Q$2 &amp; "'!M" &amp; ROWS!Q29))/1000, "")</f>
        <v>14.827999999999999</v>
      </c>
      <c r="R14" s="5">
        <f ca="1">_xlfn.IFNA(MEDIAN(INDIRECT("'" &amp; R$2 &amp; "'!E" &amp; ROWS!R29),INDIRECT("'" &amp; R$2 &amp; "'!I" &amp; ROWS!R29),INDIRECT("'" &amp; R$2 &amp; "'!M" &amp; ROWS!R29))/1000, "")</f>
        <v>4.5</v>
      </c>
      <c r="S14" s="5">
        <f ca="1">_xlfn.IFNA(MEDIAN(INDIRECT("'" &amp; S$2 &amp; "'!E" &amp; ROWS!S29),INDIRECT("'" &amp; S$2 &amp; "'!I" &amp; ROWS!S29),INDIRECT("'" &amp; S$2 &amp; "'!M" &amp; ROWS!S29))/1000, "")</f>
        <v>5.5759999999999996</v>
      </c>
      <c r="T14" s="5">
        <f ca="1">_xlfn.IFNA(MEDIAN(INDIRECT("'" &amp; T$2 &amp; "'!E" &amp; ROWS!T29),INDIRECT("'" &amp; T$2 &amp; "'!I" &amp; ROWS!T29),INDIRECT("'" &amp; T$2 &amp; "'!M" &amp; ROWS!T29))/1000, "")</f>
        <v>4.4800000000000004</v>
      </c>
      <c r="U14" s="5">
        <f ca="1">_xlfn.IFNA(MEDIAN(INDIRECT("'" &amp; U$2 &amp; "'!E" &amp; ROWS!U29),INDIRECT("'" &amp; U$2 &amp; "'!I" &amp; ROWS!U29),INDIRECT("'" &amp; U$2 &amp; "'!M" &amp; ROWS!U29))/1000, "")</f>
        <v>6.4480000000000004</v>
      </c>
      <c r="V14" s="5">
        <f ca="1">_xlfn.IFNA(MEDIAN(INDIRECT("'" &amp; V$2 &amp; "'!E" &amp; ROWS!V29),INDIRECT("'" &amp; V$2 &amp; "'!I" &amp; ROWS!V29),INDIRECT("'" &amp; V$2 &amp; "'!M" &amp; ROWS!V29))/1000, "")</f>
        <v>18.768000000000001</v>
      </c>
      <c r="W14" s="5">
        <f ca="1">_xlfn.IFNA(MEDIAN(INDIRECT("'" &amp; W$2 &amp; "'!E" &amp; ROWS!W29),INDIRECT("'" &amp; W$2 &amp; "'!I" &amp; ROWS!W29),INDIRECT("'" &amp; W$2 &amp; "'!M" &amp; ROWS!W29))/1000, "")</f>
        <v>6.6159999999999997</v>
      </c>
      <c r="X14" s="5">
        <f ca="1">_xlfn.IFNA(MEDIAN(INDIRECT("'" &amp; X$2 &amp; "'!E" &amp; ROWS!X29),INDIRECT("'" &amp; X$2 &amp; "'!I" &amp; ROWS!X29),INDIRECT("'" &amp; X$2 &amp; "'!M" &amp; ROWS!X29))/1000, "")</f>
        <v>9.6440000000000001</v>
      </c>
      <c r="Y14" s="5">
        <f ca="1">_xlfn.IFNA(MEDIAN(INDIRECT("'" &amp; Y$2 &amp; "'!E" &amp; ROWS!Y29),INDIRECT("'" &amp; Y$2 &amp; "'!I" &amp; ROWS!Y29),INDIRECT("'" &amp; Y$2 &amp; "'!M" &amp; ROWS!Y29))/1000, "")</f>
        <v>14.836</v>
      </c>
    </row>
    <row r="15" spans="1:25" x14ac:dyDescent="0.25">
      <c r="A15" t="str">
        <f>'bu-tec-per'!A29</f>
        <v>extension</v>
      </c>
      <c r="B15" s="5">
        <f ca="1">_xlfn.IFNA(MEDIAN(INDIRECT("'" &amp; B$2 &amp; "'!E" &amp; ROWS!B30),INDIRECT("'" &amp; B$2 &amp; "'!I" &amp; ROWS!B30),INDIRECT("'" &amp; B$2 &amp; "'!M" &amp; ROWS!B30))/1000, "")</f>
        <v>4.8600000000000003</v>
      </c>
      <c r="C15" s="5">
        <f ca="1">_xlfn.IFNA(MEDIAN(INDIRECT("'" &amp; C$2 &amp; "'!E" &amp; ROWS!C30),INDIRECT("'" &amp; C$2 &amp; "'!I" &amp; ROWS!C30),INDIRECT("'" &amp; C$2 &amp; "'!M" &amp; ROWS!C30))/1000, "")</f>
        <v>8.6959999999999997</v>
      </c>
      <c r="D15" s="5">
        <f ca="1">_xlfn.IFNA(MEDIAN(INDIRECT("'" &amp; D$2 &amp; "'!E" &amp; ROWS!D30),INDIRECT("'" &amp; D$2 &amp; "'!I" &amp; ROWS!D30),INDIRECT("'" &amp; D$2 &amp; "'!M" &amp; ROWS!D30))/1000, "")</f>
        <v>4.8040000000000003</v>
      </c>
      <c r="E15" s="5">
        <f ca="1">_xlfn.IFNA(MEDIAN(INDIRECT("'" &amp; E$2 &amp; "'!E" &amp; ROWS!E30),INDIRECT("'" &amp; E$2 &amp; "'!I" &amp; ROWS!E30),INDIRECT("'" &amp; E$2 &amp; "'!M" &amp; ROWS!E30))/1000, "")</f>
        <v>15.776</v>
      </c>
      <c r="F15" s="5">
        <f ca="1">_xlfn.IFNA(MEDIAN(INDIRECT("'" &amp; F$2 &amp; "'!E" &amp; ROWS!F30),INDIRECT("'" &amp; F$2 &amp; "'!I" &amp; ROWS!F30),INDIRECT("'" &amp; F$2 &amp; "'!M" &amp; ROWS!F30))/1000, "")</f>
        <v>29.591999999999999</v>
      </c>
      <c r="G15" s="5">
        <f ca="1">_xlfn.IFNA(MEDIAN(INDIRECT("'" &amp; G$2 &amp; "'!E" &amp; ROWS!G30),INDIRECT("'" &amp; G$2 &amp; "'!I" &amp; ROWS!G30),INDIRECT("'" &amp; G$2 &amp; "'!M" &amp; ROWS!G30))/1000, "")</f>
        <v>19.984000000000002</v>
      </c>
      <c r="H15" s="5">
        <f ca="1">_xlfn.IFNA(MEDIAN(INDIRECT("'" &amp; H$2 &amp; "'!E" &amp; ROWS!H30),INDIRECT("'" &amp; H$2 &amp; "'!I" &amp; ROWS!H30),INDIRECT("'" &amp; H$2 &amp; "'!M" &amp; ROWS!H30))/1000, "")</f>
        <v>84.816000000000003</v>
      </c>
      <c r="I15" s="5">
        <f ca="1">_xlfn.IFNA(MEDIAN(INDIRECT("'" &amp; I$2 &amp; "'!E" &amp; ROWS!I30),INDIRECT("'" &amp; I$2 &amp; "'!I" &amp; ROWS!I30),INDIRECT("'" &amp; I$2 &amp; "'!M" &amp; ROWS!I30))/1000, "")</f>
        <v>198.67599999999999</v>
      </c>
      <c r="J15" s="5">
        <f ca="1">_xlfn.IFNA(MEDIAN(INDIRECT("'" &amp; J$2 &amp; "'!E" &amp; ROWS!J30),INDIRECT("'" &amp; J$2 &amp; "'!I" &amp; ROWS!J30),INDIRECT("'" &amp; J$2 &amp; "'!M" &amp; ROWS!J30))/1000, "")</f>
        <v>4.8479999999999999</v>
      </c>
      <c r="K15" s="5">
        <f ca="1">_xlfn.IFNA(MEDIAN(INDIRECT("'" &amp; K$2 &amp; "'!E" &amp; ROWS!K30),INDIRECT("'" &amp; K$2 &amp; "'!I" &amp; ROWS!K30),INDIRECT("'" &amp; K$2 &amp; "'!M" &amp; ROWS!K30))/1000, "")</f>
        <v>5.5640000000000001</v>
      </c>
      <c r="L15" s="5">
        <f ca="1">_xlfn.IFNA(MEDIAN(INDIRECT("'" &amp; L$2 &amp; "'!E" &amp; ROWS!L30),INDIRECT("'" &amp; L$2 &amp; "'!I" &amp; ROWS!L30),INDIRECT("'" &amp; L$2 &amp; "'!M" &amp; ROWS!L30))/1000, "")</f>
        <v>4.7679999999999998</v>
      </c>
      <c r="M15" s="5">
        <f ca="1">_xlfn.IFNA(MEDIAN(INDIRECT("'" &amp; M$2 &amp; "'!E" &amp; ROWS!M30),INDIRECT("'" &amp; M$2 &amp; "'!I" &amp; ROWS!M30),INDIRECT("'" &amp; M$2 &amp; "'!M" &amp; ROWS!M30))/1000, "")</f>
        <v>15.808</v>
      </c>
      <c r="N15" s="5">
        <f ca="1">_xlfn.IFNA(MEDIAN(INDIRECT("'" &amp; N$2 &amp; "'!E" &amp; ROWS!N30),INDIRECT("'" &amp; N$2 &amp; "'!I" &amp; ROWS!N30),INDIRECT("'" &amp; N$2 &amp; "'!M" &amp; ROWS!N30))/1000, "")</f>
        <v>28.076000000000001</v>
      </c>
      <c r="O15" s="5">
        <f ca="1">_xlfn.IFNA(MEDIAN(INDIRECT("'" &amp; O$2 &amp; "'!E" &amp; ROWS!O30),INDIRECT("'" &amp; O$2 &amp; "'!I" &amp; ROWS!O30),INDIRECT("'" &amp; O$2 &amp; "'!M" &amp; ROWS!O30))/1000, "")</f>
        <v>19.923999999999999</v>
      </c>
      <c r="P15" s="5">
        <f ca="1">_xlfn.IFNA(MEDIAN(INDIRECT("'" &amp; P$2 &amp; "'!E" &amp; ROWS!P30),INDIRECT("'" &amp; P$2 &amp; "'!I" &amp; ROWS!P30),INDIRECT("'" &amp; P$2 &amp; "'!M" &amp; ROWS!P30))/1000, "")</f>
        <v>9.5640000000000001</v>
      </c>
      <c r="Q15" s="5">
        <f ca="1">_xlfn.IFNA(MEDIAN(INDIRECT("'" &amp; Q$2 &amp; "'!E" &amp; ROWS!Q30),INDIRECT("'" &amp; Q$2 &amp; "'!I" &amp; ROWS!Q30),INDIRECT("'" &amp; Q$2 &amp; "'!M" &amp; ROWS!Q30))/1000, "")</f>
        <v>15.108000000000001</v>
      </c>
      <c r="R15" s="5">
        <f ca="1">_xlfn.IFNA(MEDIAN(INDIRECT("'" &amp; R$2 &amp; "'!E" &amp; ROWS!R30),INDIRECT("'" &amp; R$2 &amp; "'!I" &amp; ROWS!R30),INDIRECT("'" &amp; R$2 &amp; "'!M" &amp; ROWS!R30))/1000, "")</f>
        <v>4.8959999999999999</v>
      </c>
      <c r="S15" s="5">
        <f ca="1">_xlfn.IFNA(MEDIAN(INDIRECT("'" &amp; S$2 &amp; "'!E" &amp; ROWS!S30),INDIRECT("'" &amp; S$2 &amp; "'!I" &amp; ROWS!S30),INDIRECT("'" &amp; S$2 &amp; "'!M" &amp; ROWS!S30))/1000, "")</f>
        <v>5.6079999999999997</v>
      </c>
      <c r="T15" s="5">
        <f ca="1">_xlfn.IFNA(MEDIAN(INDIRECT("'" &amp; T$2 &amp; "'!E" &amp; ROWS!T30),INDIRECT("'" &amp; T$2 &amp; "'!I" &amp; ROWS!T30),INDIRECT("'" &amp; T$2 &amp; "'!M" &amp; ROWS!T30))/1000, "")</f>
        <v>4.7679999999999998</v>
      </c>
      <c r="U15" s="5">
        <f ca="1">_xlfn.IFNA(MEDIAN(INDIRECT("'" &amp; U$2 &amp; "'!E" &amp; ROWS!U30),INDIRECT("'" &amp; U$2 &amp; "'!I" &amp; ROWS!U30),INDIRECT("'" &amp; U$2 &amp; "'!M" &amp; ROWS!U30))/1000, "")</f>
        <v>15.852</v>
      </c>
      <c r="V15" s="5">
        <f ca="1">_xlfn.IFNA(MEDIAN(INDIRECT("'" &amp; V$2 &amp; "'!E" &amp; ROWS!V30),INDIRECT("'" &amp; V$2 &amp; "'!I" &amp; ROWS!V30),INDIRECT("'" &amp; V$2 &amp; "'!M" &amp; ROWS!V30))/1000, "")</f>
        <v>28.076000000000001</v>
      </c>
      <c r="W15" s="5">
        <f ca="1">_xlfn.IFNA(MEDIAN(INDIRECT("'" &amp; W$2 &amp; "'!E" &amp; ROWS!W30),INDIRECT("'" &amp; W$2 &amp; "'!I" &amp; ROWS!W30),INDIRECT("'" &amp; W$2 &amp; "'!M" &amp; ROWS!W30))/1000, "")</f>
        <v>19.923999999999999</v>
      </c>
      <c r="X15" s="5">
        <f ca="1">_xlfn.IFNA(MEDIAN(INDIRECT("'" &amp; X$2 &amp; "'!E" &amp; ROWS!X30),INDIRECT("'" &amp; X$2 &amp; "'!I" &amp; ROWS!X30),INDIRECT("'" &amp; X$2 &amp; "'!M" &amp; ROWS!X30))/1000, "")</f>
        <v>9.5679999999999996</v>
      </c>
      <c r="Y15" s="5">
        <f ca="1">_xlfn.IFNA(MEDIAN(INDIRECT("'" &amp; Y$2 &amp; "'!E" &amp; ROWS!Y30),INDIRECT("'" &amp; Y$2 &amp; "'!I" &amp; ROWS!Y30),INDIRECT("'" &amp; Y$2 &amp; "'!M" &amp; ROWS!Y30))/1000, "")</f>
        <v>15.116</v>
      </c>
    </row>
    <row r="16" spans="1:25" x14ac:dyDescent="0.25">
      <c r="A16" t="str">
        <f>'bu-tec-per'!A30</f>
        <v>fallthrough</v>
      </c>
      <c r="B16" s="5">
        <f ca="1">_xlfn.IFNA(MEDIAN(INDIRECT("'" &amp; B$2 &amp; "'!E" &amp; ROWS!B31),INDIRECT("'" &amp; B$2 &amp; "'!I" &amp; ROWS!B31),INDIRECT("'" &amp; B$2 &amp; "'!M" &amp; ROWS!B31))/1000, "")</f>
        <v>4.8719999999999999</v>
      </c>
      <c r="C16" s="5">
        <f ca="1">_xlfn.IFNA(MEDIAN(INDIRECT("'" &amp; C$2 &amp; "'!E" &amp; ROWS!C31),INDIRECT("'" &amp; C$2 &amp; "'!I" &amp; ROWS!C31),INDIRECT("'" &amp; C$2 &amp; "'!M" &amp; ROWS!C31))/1000, "")</f>
        <v>8.2680000000000007</v>
      </c>
      <c r="D16" s="5">
        <f ca="1">_xlfn.IFNA(MEDIAN(INDIRECT("'" &amp; D$2 &amp; "'!E" &amp; ROWS!D31),INDIRECT("'" &amp; D$2 &amp; "'!I" &amp; ROWS!D31),INDIRECT("'" &amp; D$2 &amp; "'!M" &amp; ROWS!D31))/1000, "")</f>
        <v>4.7439999999999998</v>
      </c>
      <c r="E16" s="5">
        <f ca="1">_xlfn.IFNA(MEDIAN(INDIRECT("'" &amp; E$2 &amp; "'!E" &amp; ROWS!E31),INDIRECT("'" &amp; E$2 &amp; "'!I" &amp; ROWS!E31),INDIRECT("'" &amp; E$2 &amp; "'!M" &amp; ROWS!E31))/1000, "")</f>
        <v>6.4320000000000004</v>
      </c>
      <c r="F16" s="5">
        <f ca="1">_xlfn.IFNA(MEDIAN(INDIRECT("'" &amp; F$2 &amp; "'!E" &amp; ROWS!F31),INDIRECT("'" &amp; F$2 &amp; "'!I" &amp; ROWS!F31),INDIRECT("'" &amp; F$2 &amp; "'!M" &amp; ROWS!F31))/1000, "")</f>
        <v>25.556000000000001</v>
      </c>
      <c r="G16" s="5">
        <f ca="1">_xlfn.IFNA(MEDIAN(INDIRECT("'" &amp; G$2 &amp; "'!E" &amp; ROWS!G31),INDIRECT("'" &amp; G$2 &amp; "'!I" &amp; ROWS!G31),INDIRECT("'" &amp; G$2 &amp; "'!M" &amp; ROWS!G31))/1000, "")</f>
        <v>6.38</v>
      </c>
      <c r="H16" s="5">
        <f ca="1">_xlfn.IFNA(MEDIAN(INDIRECT("'" &amp; H$2 &amp; "'!E" &amp; ROWS!H31),INDIRECT("'" &amp; H$2 &amp; "'!I" &amp; ROWS!H31),INDIRECT("'" &amp; H$2 &amp; "'!M" &amp; ROWS!H31))/1000, "")</f>
        <v>78.427999999999997</v>
      </c>
      <c r="I16" s="5">
        <f ca="1">_xlfn.IFNA(MEDIAN(INDIRECT("'" &amp; I$2 &amp; "'!E" &amp; ROWS!I31),INDIRECT("'" &amp; I$2 &amp; "'!I" &amp; ROWS!I31),INDIRECT("'" &amp; I$2 &amp; "'!M" &amp; ROWS!I31))/1000, "")</f>
        <v>177.928</v>
      </c>
      <c r="J16" s="5">
        <f ca="1">_xlfn.IFNA(MEDIAN(INDIRECT("'" &amp; J$2 &amp; "'!E" &amp; ROWS!J31),INDIRECT("'" &amp; J$2 &amp; "'!I" &amp; ROWS!J31),INDIRECT("'" &amp; J$2 &amp; "'!M" &amp; ROWS!J31))/1000, "")</f>
        <v>4.452</v>
      </c>
      <c r="K16" s="5">
        <f ca="1">_xlfn.IFNA(MEDIAN(INDIRECT("'" &amp; K$2 &amp; "'!E" &amp; ROWS!K31),INDIRECT("'" &amp; K$2 &amp; "'!I" &amp; ROWS!K31),INDIRECT("'" &amp; K$2 &amp; "'!M" &amp; ROWS!K31))/1000, "")</f>
        <v>5.5359999999999996</v>
      </c>
      <c r="L16" s="5">
        <f ca="1">_xlfn.IFNA(MEDIAN(INDIRECT("'" &amp; L$2 &amp; "'!E" &amp; ROWS!L31),INDIRECT("'" &amp; L$2 &amp; "'!I" &amp; ROWS!L31),INDIRECT("'" &amp; L$2 &amp; "'!M" &amp; ROWS!L31))/1000, "")</f>
        <v>4.4800000000000004</v>
      </c>
      <c r="M16" s="5">
        <f ca="1">_xlfn.IFNA(MEDIAN(INDIRECT("'" &amp; M$2 &amp; "'!E" &amp; ROWS!M31),INDIRECT("'" &amp; M$2 &amp; "'!I" &amp; ROWS!M31),INDIRECT("'" &amp; M$2 &amp; "'!M" &amp; ROWS!M31))/1000, "")</f>
        <v>5.6559999999999997</v>
      </c>
      <c r="N16" s="5">
        <f ca="1">_xlfn.IFNA(MEDIAN(INDIRECT("'" &amp; N$2 &amp; "'!E" &amp; ROWS!N31),INDIRECT("'" &amp; N$2 &amp; "'!I" &amp; ROWS!N31),INDIRECT("'" &amp; N$2 &amp; "'!M" &amp; ROWS!N31))/1000, "")</f>
        <v>18.768000000000001</v>
      </c>
      <c r="O16" s="5">
        <f ca="1">_xlfn.IFNA(MEDIAN(INDIRECT("'" &amp; O$2 &amp; "'!E" &amp; ROWS!O31),INDIRECT("'" &amp; O$2 &amp; "'!I" &amp; ROWS!O31),INDIRECT("'" &amp; O$2 &amp; "'!M" &amp; ROWS!O31))/1000, "")</f>
        <v>5.86</v>
      </c>
      <c r="P16" s="5">
        <f ca="1">_xlfn.IFNA(MEDIAN(INDIRECT("'" &amp; P$2 &amp; "'!E" &amp; ROWS!P31),INDIRECT("'" &amp; P$2 &amp; "'!I" &amp; ROWS!P31),INDIRECT("'" &amp; P$2 &amp; "'!M" &amp; ROWS!P31))/1000, "")</f>
        <v>9.5440000000000005</v>
      </c>
      <c r="Q16" s="5">
        <f ca="1">_xlfn.IFNA(MEDIAN(INDIRECT("'" &amp; Q$2 &amp; "'!E" &amp; ROWS!Q31),INDIRECT("'" &amp; Q$2 &amp; "'!I" &amp; ROWS!Q31),INDIRECT("'" &amp; Q$2 &amp; "'!M" &amp; ROWS!Q31))/1000, "")</f>
        <v>14.832000000000001</v>
      </c>
      <c r="R16" s="5">
        <f ca="1">_xlfn.IFNA(MEDIAN(INDIRECT("'" &amp; R$2 &amp; "'!E" &amp; ROWS!R31),INDIRECT("'" &amp; R$2 &amp; "'!I" &amp; ROWS!R31),INDIRECT("'" &amp; R$2 &amp; "'!M" &amp; ROWS!R31))/1000, "")</f>
        <v>4.5</v>
      </c>
      <c r="S16" s="5">
        <f ca="1">_xlfn.IFNA(MEDIAN(INDIRECT("'" &amp; S$2 &amp; "'!E" &amp; ROWS!S31),INDIRECT("'" &amp; S$2 &amp; "'!I" &amp; ROWS!S31),INDIRECT("'" &amp; S$2 &amp; "'!M" &amp; ROWS!S31))/1000, "")</f>
        <v>5.5759999999999996</v>
      </c>
      <c r="T16" s="5">
        <f ca="1">_xlfn.IFNA(MEDIAN(INDIRECT("'" &amp; T$2 &amp; "'!E" &amp; ROWS!T31),INDIRECT("'" &amp; T$2 &amp; "'!I" &amp; ROWS!T31),INDIRECT("'" &amp; T$2 &amp; "'!M" &amp; ROWS!T31))/1000, "")</f>
        <v>4.4800000000000004</v>
      </c>
      <c r="U16" s="5">
        <f ca="1">_xlfn.IFNA(MEDIAN(INDIRECT("'" &amp; U$2 &amp; "'!E" &amp; ROWS!U31),INDIRECT("'" &amp; U$2 &amp; "'!I" &amp; ROWS!U31),INDIRECT("'" &amp; U$2 &amp; "'!M" &amp; ROWS!U31))/1000, "")</f>
        <v>5.7</v>
      </c>
      <c r="V16" s="5">
        <f ca="1">_xlfn.IFNA(MEDIAN(INDIRECT("'" &amp; V$2 &amp; "'!E" &amp; ROWS!V31),INDIRECT("'" &amp; V$2 &amp; "'!I" &amp; ROWS!V31),INDIRECT("'" &amp; V$2 &amp; "'!M" &amp; ROWS!V31))/1000, "")</f>
        <v>18.768000000000001</v>
      </c>
      <c r="W16" s="5">
        <f ca="1">_xlfn.IFNA(MEDIAN(INDIRECT("'" &amp; W$2 &amp; "'!E" &amp; ROWS!W31),INDIRECT("'" &amp; W$2 &amp; "'!I" &amp; ROWS!W31),INDIRECT("'" &amp; W$2 &amp; "'!M" &amp; ROWS!W31))/1000, "")</f>
        <v>5.86</v>
      </c>
      <c r="X16" s="5">
        <f ca="1">_xlfn.IFNA(MEDIAN(INDIRECT("'" &amp; X$2 &amp; "'!E" &amp; ROWS!X31),INDIRECT("'" &amp; X$2 &amp; "'!I" &amp; ROWS!X31),INDIRECT("'" &amp; X$2 &amp; "'!M" &amp; ROWS!X31))/1000, "")</f>
        <v>9.548</v>
      </c>
      <c r="Y16" s="5">
        <f ca="1">_xlfn.IFNA(MEDIAN(INDIRECT("'" &amp; Y$2 &amp; "'!E" &amp; ROWS!Y31),INDIRECT("'" &amp; Y$2 &amp; "'!I" &amp; ROWS!Y31),INDIRECT("'" &amp; Y$2 &amp; "'!M" &amp; ROWS!Y31))/1000, "")</f>
        <v>14.84</v>
      </c>
    </row>
    <row r="17" spans="1:25" x14ac:dyDescent="0.25">
      <c r="A17" t="str">
        <f>'bu-tec-per'!A37</f>
        <v>functions</v>
      </c>
      <c r="B17" s="5">
        <f ca="1">_xlfn.IFNA(MEDIAN(INDIRECT("'" &amp; B$2 &amp; "'!E" &amp; ROWS!B38),INDIRECT("'" &amp; B$2 &amp; "'!I" &amp; ROWS!B38),INDIRECT("'" &amp; B$2 &amp; "'!M" &amp; ROWS!B38))/1000, "")</f>
        <v>5.0039999999999996</v>
      </c>
      <c r="C17" s="5">
        <f ca="1">_xlfn.IFNA(MEDIAN(INDIRECT("'" &amp; C$2 &amp; "'!E" &amp; ROWS!C38),INDIRECT("'" &amp; C$2 &amp; "'!I" &amp; ROWS!C38),INDIRECT("'" &amp; C$2 &amp; "'!M" &amp; ROWS!C38))/1000, "")</f>
        <v>8.4120000000000008</v>
      </c>
      <c r="D17" s="5">
        <f ca="1">_xlfn.IFNA(MEDIAN(INDIRECT("'" &amp; D$2 &amp; "'!E" &amp; ROWS!D38),INDIRECT("'" &amp; D$2 &amp; "'!I" &amp; ROWS!D38),INDIRECT("'" &amp; D$2 &amp; "'!M" &amp; ROWS!D38))/1000, "")</f>
        <v>4.7679999999999998</v>
      </c>
      <c r="E17" s="5">
        <f ca="1">_xlfn.IFNA(MEDIAN(INDIRECT("'" &amp; E$2 &amp; "'!E" &amp; ROWS!E38),INDIRECT("'" &amp; E$2 &amp; "'!I" &amp; ROWS!E38),INDIRECT("'" &amp; E$2 &amp; "'!M" &amp; ROWS!E38))/1000, "")</f>
        <v>6.42</v>
      </c>
      <c r="F17" s="5">
        <f ca="1">_xlfn.IFNA(MEDIAN(INDIRECT("'" &amp; F$2 &amp; "'!E" &amp; ROWS!F38),INDIRECT("'" &amp; F$2 &amp; "'!I" &amp; ROWS!F38),INDIRECT("'" &amp; F$2 &amp; "'!M" &amp; ROWS!F38))/1000, "")</f>
        <v>26.46</v>
      </c>
      <c r="G17" s="5">
        <f ca="1">_xlfn.IFNA(MEDIAN(INDIRECT("'" &amp; G$2 &amp; "'!E" &amp; ROWS!G38),INDIRECT("'" &amp; G$2 &amp; "'!I" &amp; ROWS!G38),INDIRECT("'" &amp; G$2 &amp; "'!M" &amp; ROWS!G38))/1000, "")</f>
        <v>6.4080000000000004</v>
      </c>
      <c r="H17" s="5">
        <f ca="1">_xlfn.IFNA(MEDIAN(INDIRECT("'" &amp; H$2 &amp; "'!E" &amp; ROWS!H38),INDIRECT("'" &amp; H$2 &amp; "'!I" &amp; ROWS!H38),INDIRECT("'" &amp; H$2 &amp; "'!M" &amp; ROWS!H38))/1000, "")</f>
        <v>81.256</v>
      </c>
      <c r="I17" s="5">
        <f ca="1">_xlfn.IFNA(MEDIAN(INDIRECT("'" &amp; I$2 &amp; "'!E" &amp; ROWS!I38),INDIRECT("'" &amp; I$2 &amp; "'!I" &amp; ROWS!I38),INDIRECT("'" &amp; I$2 &amp; "'!M" &amp; ROWS!I38))/1000, "")</f>
        <v>185.82</v>
      </c>
      <c r="J17" s="5">
        <f ca="1">_xlfn.IFNA(MEDIAN(INDIRECT("'" &amp; J$2 &amp; "'!E" &amp; ROWS!J38),INDIRECT("'" &amp; J$2 &amp; "'!I" &amp; ROWS!J38),INDIRECT("'" &amp; J$2 &amp; "'!M" &amp; ROWS!J38))/1000, "")</f>
        <v>4.476</v>
      </c>
      <c r="K17" s="5">
        <f ca="1">_xlfn.IFNA(MEDIAN(INDIRECT("'" &amp; K$2 &amp; "'!E" &amp; ROWS!K38),INDIRECT("'" &amp; K$2 &amp; "'!I" &amp; ROWS!K38),INDIRECT("'" &amp; K$2 &amp; "'!M" &amp; ROWS!K38))/1000, "")</f>
        <v>5.62</v>
      </c>
      <c r="L17" s="5">
        <f ca="1">_xlfn.IFNA(MEDIAN(INDIRECT("'" &amp; L$2 &amp; "'!E" &amp; ROWS!L38),INDIRECT("'" &amp; L$2 &amp; "'!I" &amp; ROWS!L38),INDIRECT("'" &amp; L$2 &amp; "'!M" &amp; ROWS!L38))/1000, "")</f>
        <v>4.508</v>
      </c>
      <c r="M17" s="5">
        <f ca="1">_xlfn.IFNA(MEDIAN(INDIRECT("'" &amp; M$2 &amp; "'!E" &amp; ROWS!M38),INDIRECT("'" &amp; M$2 &amp; "'!I" &amp; ROWS!M38),INDIRECT("'" &amp; M$2 &amp; "'!M" &amp; ROWS!M38))/1000, "")</f>
        <v>5.6840000000000002</v>
      </c>
      <c r="N17" s="5">
        <f ca="1">_xlfn.IFNA(MEDIAN(INDIRECT("'" &amp; N$2 &amp; "'!E" &amp; ROWS!N38),INDIRECT("'" &amp; N$2 &amp; "'!I" &amp; ROWS!N38),INDIRECT("'" &amp; N$2 &amp; "'!M" &amp; ROWS!N38))/1000, "")</f>
        <v>19.068000000000001</v>
      </c>
      <c r="O17" s="5">
        <f ca="1">_xlfn.IFNA(MEDIAN(INDIRECT("'" &amp; O$2 &amp; "'!E" &amp; ROWS!O38),INDIRECT("'" &amp; O$2 &amp; "'!I" &amp; ROWS!O38),INDIRECT("'" &amp; O$2 &amp; "'!M" &amp; ROWS!O38))/1000, "")</f>
        <v>5.8760000000000003</v>
      </c>
      <c r="P17" s="5">
        <f ca="1">_xlfn.IFNA(MEDIAN(INDIRECT("'" &amp; P$2 &amp; "'!E" &amp; ROWS!P38),INDIRECT("'" &amp; P$2 &amp; "'!I" &amp; ROWS!P38),INDIRECT("'" &amp; P$2 &amp; "'!M" &amp; ROWS!P38))/1000, "")</f>
        <v>9.7200000000000006</v>
      </c>
      <c r="Q17" s="5">
        <f ca="1">_xlfn.IFNA(MEDIAN(INDIRECT("'" &amp; Q$2 &amp; "'!E" &amp; ROWS!Q38),INDIRECT("'" &amp; Q$2 &amp; "'!I" &amp; ROWS!Q38),INDIRECT("'" &amp; Q$2 &amp; "'!M" &amp; ROWS!Q38))/1000, "")</f>
        <v>15.124000000000001</v>
      </c>
      <c r="R17" s="5">
        <f ca="1">_xlfn.IFNA(MEDIAN(INDIRECT("'" &amp; R$2 &amp; "'!E" &amp; ROWS!R38),INDIRECT("'" &amp; R$2 &amp; "'!I" &amp; ROWS!R38),INDIRECT("'" &amp; R$2 &amp; "'!M" &amp; ROWS!R38))/1000, "")</f>
        <v>4.524</v>
      </c>
      <c r="S17" s="5">
        <f ca="1">_xlfn.IFNA(MEDIAN(INDIRECT("'" &amp; S$2 &amp; "'!E" &amp; ROWS!S38),INDIRECT("'" &amp; S$2 &amp; "'!I" &amp; ROWS!S38),INDIRECT("'" &amp; S$2 &amp; "'!M" &amp; ROWS!S38))/1000, "")</f>
        <v>5.6639999999999997</v>
      </c>
      <c r="T17" s="5">
        <f ca="1">_xlfn.IFNA(MEDIAN(INDIRECT("'" &amp; T$2 &amp; "'!E" &amp; ROWS!T38),INDIRECT("'" &amp; T$2 &amp; "'!I" &amp; ROWS!T38),INDIRECT("'" &amp; T$2 &amp; "'!M" &amp; ROWS!T38))/1000, "")</f>
        <v>4.508</v>
      </c>
      <c r="U17" s="5">
        <f ca="1">_xlfn.IFNA(MEDIAN(INDIRECT("'" &amp; U$2 &amp; "'!E" &amp; ROWS!U38),INDIRECT("'" &amp; U$2 &amp; "'!I" &amp; ROWS!U38),INDIRECT("'" &amp; U$2 &amp; "'!M" &amp; ROWS!U38))/1000, "")</f>
        <v>5.7279999999999998</v>
      </c>
      <c r="V17" s="5">
        <f ca="1">_xlfn.IFNA(MEDIAN(INDIRECT("'" &amp; V$2 &amp; "'!E" &amp; ROWS!V38),INDIRECT("'" &amp; V$2 &amp; "'!I" &amp; ROWS!V38),INDIRECT("'" &amp; V$2 &amp; "'!M" &amp; ROWS!V38))/1000, "")</f>
        <v>19.068000000000001</v>
      </c>
      <c r="W17" s="5">
        <f ca="1">_xlfn.IFNA(MEDIAN(INDIRECT("'" &amp; W$2 &amp; "'!E" &amp; ROWS!W38),INDIRECT("'" &amp; W$2 &amp; "'!I" &amp; ROWS!W38),INDIRECT("'" &amp; W$2 &amp; "'!M" &amp; ROWS!W38))/1000, "")</f>
        <v>5.8760000000000003</v>
      </c>
      <c r="X17" s="5">
        <f ca="1">_xlfn.IFNA(MEDIAN(INDIRECT("'" &amp; X$2 &amp; "'!E" &amp; ROWS!X38),INDIRECT("'" &amp; X$2 &amp; "'!I" &amp; ROWS!X38),INDIRECT("'" &amp; X$2 &amp; "'!M" &amp; ROWS!X38))/1000, "")</f>
        <v>9.7240000000000002</v>
      </c>
      <c r="Y17" s="5">
        <f ca="1">_xlfn.IFNA(MEDIAN(INDIRECT("'" &amp; Y$2 &amp; "'!E" &amp; ROWS!Y38),INDIRECT("'" &amp; Y$2 &amp; "'!I" &amp; ROWS!Y38),INDIRECT("'" &amp; Y$2 &amp; "'!M" &amp; ROWS!Y38))/1000, "")</f>
        <v>15.132</v>
      </c>
    </row>
    <row r="18" spans="1:25" x14ac:dyDescent="0.25">
      <c r="A18" t="str">
        <f>'bu-tec-per'!A38</f>
        <v>gccExtensions</v>
      </c>
      <c r="B18" s="5">
        <f ca="1">_xlfn.IFNA(MEDIAN(INDIRECT("'" &amp; B$2 &amp; "'!E" &amp; ROWS!B39),INDIRECT("'" &amp; B$2 &amp; "'!I" &amp; ROWS!B39),INDIRECT("'" &amp; B$2 &amp; "'!M" &amp; ROWS!B39))/1000, "")</f>
        <v>5.1120000000000001</v>
      </c>
      <c r="C18" s="5">
        <f ca="1">_xlfn.IFNA(MEDIAN(INDIRECT("'" &amp; C$2 &amp; "'!E" &amp; ROWS!C39),INDIRECT("'" &amp; C$2 &amp; "'!I" &amp; ROWS!C39),INDIRECT("'" &amp; C$2 &amp; "'!M" &amp; ROWS!C39))/1000, "")</f>
        <v>8.5239999999999991</v>
      </c>
      <c r="D18" s="5">
        <f ca="1">_xlfn.IFNA(MEDIAN(INDIRECT("'" &amp; D$2 &amp; "'!E" &amp; ROWS!D39),INDIRECT("'" &amp; D$2 &amp; "'!I" &amp; ROWS!D39),INDIRECT("'" &amp; D$2 &amp; "'!M" &amp; ROWS!D39))/1000, "")</f>
        <v>4.7919999999999998</v>
      </c>
      <c r="E18" s="5">
        <f ca="1">_xlfn.IFNA(MEDIAN(INDIRECT("'" &amp; E$2 &amp; "'!E" &amp; ROWS!E39),INDIRECT("'" &amp; E$2 &amp; "'!I" &amp; ROWS!E39),INDIRECT("'" &amp; E$2 &amp; "'!M" &amp; ROWS!E39))/1000, "")</f>
        <v>15.564</v>
      </c>
      <c r="F18" s="5">
        <f ca="1">_xlfn.IFNA(MEDIAN(INDIRECT("'" &amp; F$2 &amp; "'!E" &amp; ROWS!F39),INDIRECT("'" &amp; F$2 &amp; "'!I" &amp; ROWS!F39),INDIRECT("'" &amp; F$2 &amp; "'!M" &amp; ROWS!F39))/1000, "")</f>
        <v>29.544</v>
      </c>
      <c r="G18" s="5">
        <f ca="1">_xlfn.IFNA(MEDIAN(INDIRECT("'" &amp; G$2 &amp; "'!E" &amp; ROWS!G39),INDIRECT("'" &amp; G$2 &amp; "'!I" &amp; ROWS!G39),INDIRECT("'" &amp; G$2 &amp; "'!M" &amp; ROWS!G39))/1000, "")</f>
        <v>20.015999999999998</v>
      </c>
      <c r="H18" s="5">
        <f ca="1">_xlfn.IFNA(MEDIAN(INDIRECT("'" &amp; H$2 &amp; "'!E" &amp; ROWS!H39),INDIRECT("'" &amp; H$2 &amp; "'!I" &amp; ROWS!H39),INDIRECT("'" &amp; H$2 &amp; "'!M" &amp; ROWS!H39))/1000, "")</f>
        <v>78.408000000000001</v>
      </c>
      <c r="I18" s="5">
        <f ca="1">_xlfn.IFNA(MEDIAN(INDIRECT("'" &amp; I$2 &amp; "'!E" &amp; ROWS!I39),INDIRECT("'" &amp; I$2 &amp; "'!I" &amp; ROWS!I39),INDIRECT("'" &amp; I$2 &amp; "'!M" &amp; ROWS!I39))/1000, "")</f>
        <v>178.21600000000001</v>
      </c>
      <c r="J18" s="5">
        <f ca="1">_xlfn.IFNA(MEDIAN(INDIRECT("'" &amp; J$2 &amp; "'!E" &amp; ROWS!J39),INDIRECT("'" &amp; J$2 &amp; "'!I" &amp; ROWS!J39),INDIRECT("'" &amp; J$2 &amp; "'!M" &amp; ROWS!J39))/1000, "")</f>
        <v>4.8520000000000003</v>
      </c>
      <c r="K18" s="5">
        <f ca="1">_xlfn.IFNA(MEDIAN(INDIRECT("'" &amp; K$2 &amp; "'!E" &amp; ROWS!K39),INDIRECT("'" &amp; K$2 &amp; "'!I" &amp; ROWS!K39),INDIRECT("'" &amp; K$2 &amp; "'!M" &amp; ROWS!K39))/1000, "")</f>
        <v>5.6360000000000001</v>
      </c>
      <c r="L18" s="5">
        <f ca="1">_xlfn.IFNA(MEDIAN(INDIRECT("'" &amp; L$2 &amp; "'!E" &amp; ROWS!L39),INDIRECT("'" &amp; L$2 &amp; "'!I" &amp; ROWS!L39),INDIRECT("'" &amp; L$2 &amp; "'!M" &amp; ROWS!L39))/1000, "")</f>
        <v>4.7519999999999998</v>
      </c>
      <c r="M18" s="5">
        <f ca="1">_xlfn.IFNA(MEDIAN(INDIRECT("'" &amp; M$2 &amp; "'!E" &amp; ROWS!M39),INDIRECT("'" &amp; M$2 &amp; "'!I" &amp; ROWS!M39),INDIRECT("'" &amp; M$2 &amp; "'!M" &amp; ROWS!M39))/1000, "")</f>
        <v>15.8</v>
      </c>
      <c r="N18" s="5">
        <f ca="1">_xlfn.IFNA(MEDIAN(INDIRECT("'" &amp; N$2 &amp; "'!E" &amp; ROWS!N39),INDIRECT("'" &amp; N$2 &amp; "'!I" &amp; ROWS!N39),INDIRECT("'" &amp; N$2 &amp; "'!M" &amp; ROWS!N39))/1000, "")</f>
        <v>28.015999999999998</v>
      </c>
      <c r="O18" s="5">
        <f ca="1">_xlfn.IFNA(MEDIAN(INDIRECT("'" &amp; O$2 &amp; "'!E" &amp; ROWS!O39),INDIRECT("'" &amp; O$2 &amp; "'!I" &amp; ROWS!O39),INDIRECT("'" &amp; O$2 &amp; "'!M" &amp; ROWS!O39))/1000, "")</f>
        <v>20.012</v>
      </c>
      <c r="P18" s="5">
        <f ca="1">_xlfn.IFNA(MEDIAN(INDIRECT("'" &amp; P$2 &amp; "'!E" &amp; ROWS!P39),INDIRECT("'" &amp; P$2 &amp; "'!I" &amp; ROWS!P39),INDIRECT("'" &amp; P$2 &amp; "'!M" &amp; ROWS!P39))/1000, "")</f>
        <v>9.5440000000000005</v>
      </c>
      <c r="Q18" s="5">
        <f ca="1">_xlfn.IFNA(MEDIAN(INDIRECT("'" &amp; Q$2 &amp; "'!E" &amp; ROWS!Q39),INDIRECT("'" &amp; Q$2 &amp; "'!I" &amp; ROWS!Q39),INDIRECT("'" &amp; Q$2 &amp; "'!M" &amp; ROWS!Q39))/1000, "")</f>
        <v>14.827999999999999</v>
      </c>
      <c r="R18" s="5">
        <f ca="1">_xlfn.IFNA(MEDIAN(INDIRECT("'" &amp; R$2 &amp; "'!E" &amp; ROWS!R39),INDIRECT("'" &amp; R$2 &amp; "'!I" &amp; ROWS!R39),INDIRECT("'" &amp; R$2 &amp; "'!M" &amp; ROWS!R39))/1000, "")</f>
        <v>4.9000000000000004</v>
      </c>
      <c r="S18" s="5">
        <f ca="1">_xlfn.IFNA(MEDIAN(INDIRECT("'" &amp; S$2 &amp; "'!E" &amp; ROWS!S39),INDIRECT("'" &amp; S$2 &amp; "'!I" &amp; ROWS!S39),INDIRECT("'" &amp; S$2 &amp; "'!M" &amp; ROWS!S39))/1000, "")</f>
        <v>5.68</v>
      </c>
      <c r="T18" s="5">
        <f ca="1">_xlfn.IFNA(MEDIAN(INDIRECT("'" &amp; T$2 &amp; "'!E" &amp; ROWS!T39),INDIRECT("'" &amp; T$2 &amp; "'!I" &amp; ROWS!T39),INDIRECT("'" &amp; T$2 &amp; "'!M" &amp; ROWS!T39))/1000, "")</f>
        <v>4.7519999999999998</v>
      </c>
      <c r="U18" s="5">
        <f ca="1">_xlfn.IFNA(MEDIAN(INDIRECT("'" &amp; U$2 &amp; "'!E" &amp; ROWS!U39),INDIRECT("'" &amp; U$2 &amp; "'!I" &amp; ROWS!U39),INDIRECT("'" &amp; U$2 &amp; "'!M" &amp; ROWS!U39))/1000, "")</f>
        <v>15.843999999999999</v>
      </c>
      <c r="V18" s="5">
        <f ca="1">_xlfn.IFNA(MEDIAN(INDIRECT("'" &amp; V$2 &amp; "'!E" &amp; ROWS!V39),INDIRECT("'" &amp; V$2 &amp; "'!I" &amp; ROWS!V39),INDIRECT("'" &amp; V$2 &amp; "'!M" &amp; ROWS!V39))/1000, "")</f>
        <v>28.015999999999998</v>
      </c>
      <c r="W18" s="5">
        <f ca="1">_xlfn.IFNA(MEDIAN(INDIRECT("'" &amp; W$2 &amp; "'!E" &amp; ROWS!W39),INDIRECT("'" &amp; W$2 &amp; "'!I" &amp; ROWS!W39),INDIRECT("'" &amp; W$2 &amp; "'!M" &amp; ROWS!W39))/1000, "")</f>
        <v>20.012</v>
      </c>
      <c r="X18" s="5">
        <f ca="1">_xlfn.IFNA(MEDIAN(INDIRECT("'" &amp; X$2 &amp; "'!E" &amp; ROWS!X39),INDIRECT("'" &amp; X$2 &amp; "'!I" &amp; ROWS!X39),INDIRECT("'" &amp; X$2 &amp; "'!M" &amp; ROWS!X39))/1000, "")</f>
        <v>9.548</v>
      </c>
      <c r="Y18" s="5">
        <f ca="1">_xlfn.IFNA(MEDIAN(INDIRECT("'" &amp; Y$2 &amp; "'!E" &amp; ROWS!Y39),INDIRECT("'" &amp; Y$2 &amp; "'!I" &amp; ROWS!Y39),INDIRECT("'" &amp; Y$2 &amp; "'!M" &amp; ROWS!Y39))/1000, "")</f>
        <v>14.836</v>
      </c>
    </row>
    <row r="19" spans="1:25" x14ac:dyDescent="0.25">
      <c r="A19" t="str">
        <f>'bu-tec-per'!A39</f>
        <v>genericUnion</v>
      </c>
      <c r="B19" s="5">
        <f ca="1">_xlfn.IFNA(MEDIAN(INDIRECT("'" &amp; B$2 &amp; "'!E" &amp; ROWS!B40),INDIRECT("'" &amp; B$2 &amp; "'!I" &amp; ROWS!B40),INDIRECT("'" &amp; B$2 &amp; "'!M" &amp; ROWS!B40))/1000, "")</f>
        <v>5.1840000000000002</v>
      </c>
      <c r="C19" s="5">
        <f ca="1">_xlfn.IFNA(MEDIAN(INDIRECT("'" &amp; C$2 &amp; "'!E" &amp; ROWS!C40),INDIRECT("'" &amp; C$2 &amp; "'!I" &amp; ROWS!C40),INDIRECT("'" &amp; C$2 &amp; "'!M" &amp; ROWS!C40))/1000, "")</f>
        <v>8.532</v>
      </c>
      <c r="D19" s="5">
        <f ca="1">_xlfn.IFNA(MEDIAN(INDIRECT("'" &amp; D$2 &amp; "'!E" &amp; ROWS!D40),INDIRECT("'" &amp; D$2 &amp; "'!I" &amp; ROWS!D40),INDIRECT("'" &amp; D$2 &amp; "'!M" &amp; ROWS!D40))/1000, "")</f>
        <v>4.9240000000000004</v>
      </c>
      <c r="E19" s="5">
        <f ca="1">_xlfn.IFNA(MEDIAN(INDIRECT("'" &amp; E$2 &amp; "'!E" &amp; ROWS!E40),INDIRECT("'" &amp; E$2 &amp; "'!I" &amp; ROWS!E40),INDIRECT("'" &amp; E$2 &amp; "'!M" &amp; ROWS!E40))/1000, "")</f>
        <v>8.7479999999999993</v>
      </c>
      <c r="F19" s="5">
        <f ca="1">_xlfn.IFNA(MEDIAN(INDIRECT("'" &amp; F$2 &amp; "'!E" &amp; ROWS!F40),INDIRECT("'" &amp; F$2 &amp; "'!I" &amp; ROWS!F40),INDIRECT("'" &amp; F$2 &amp; "'!M" &amp; ROWS!F40))/1000, "")</f>
        <v>28.655999999999999</v>
      </c>
      <c r="G19" s="5">
        <f ca="1">_xlfn.IFNA(MEDIAN(INDIRECT("'" &amp; G$2 &amp; "'!E" &amp; ROWS!G40),INDIRECT("'" &amp; G$2 &amp; "'!I" &amp; ROWS!G40),INDIRECT("'" &amp; G$2 &amp; "'!M" &amp; ROWS!G40))/1000, "")</f>
        <v>8.6519999999999992</v>
      </c>
      <c r="H19" s="5">
        <f ca="1">_xlfn.IFNA(MEDIAN(INDIRECT("'" &amp; H$2 &amp; "'!E" &amp; ROWS!H40),INDIRECT("'" &amp; H$2 &amp; "'!I" &amp; ROWS!H40),INDIRECT("'" &amp; H$2 &amp; "'!M" &amp; ROWS!H40))/1000, "")</f>
        <v>106.816</v>
      </c>
      <c r="I19" s="5">
        <f ca="1">_xlfn.IFNA(MEDIAN(INDIRECT("'" &amp; I$2 &amp; "'!E" &amp; ROWS!I40),INDIRECT("'" &amp; I$2 &amp; "'!I" &amp; ROWS!I40),INDIRECT("'" &amp; I$2 &amp; "'!M" &amp; ROWS!I40))/1000, "")</f>
        <v>217.916</v>
      </c>
      <c r="J19" s="5">
        <f ca="1">_xlfn.IFNA(MEDIAN(INDIRECT("'" &amp; J$2 &amp; "'!E" &amp; ROWS!J40),INDIRECT("'" &amp; J$2 &amp; "'!I" &amp; ROWS!J40),INDIRECT("'" &amp; J$2 &amp; "'!M" &amp; ROWS!J40))/1000, "")</f>
        <v>4.4800000000000004</v>
      </c>
      <c r="K19" s="5">
        <f ca="1">_xlfn.IFNA(MEDIAN(INDIRECT("'" &amp; K$2 &amp; "'!E" &amp; ROWS!K40),INDIRECT("'" &amp; K$2 &amp; "'!I" &amp; ROWS!K40),INDIRECT("'" &amp; K$2 &amp; "'!M" &amp; ROWS!K40))/1000, "")</f>
        <v>5.556</v>
      </c>
      <c r="L19" s="5">
        <f ca="1">_xlfn.IFNA(MEDIAN(INDIRECT("'" &amp; L$2 &amp; "'!E" &amp; ROWS!L40),INDIRECT("'" &amp; L$2 &amp; "'!I" &amp; ROWS!L40),INDIRECT("'" &amp; L$2 &amp; "'!M" &amp; ROWS!L40))/1000, "")</f>
        <v>4.5119999999999996</v>
      </c>
      <c r="M19" s="5">
        <f ca="1">_xlfn.IFNA(MEDIAN(INDIRECT("'" &amp; M$2 &amp; "'!E" &amp; ROWS!M40),INDIRECT("'" &amp; M$2 &amp; "'!I" &amp; ROWS!M40),INDIRECT("'" &amp; M$2 &amp; "'!M" &amp; ROWS!M40))/1000, "")</f>
        <v>6.8120000000000003</v>
      </c>
      <c r="N19" s="5">
        <f ca="1">_xlfn.IFNA(MEDIAN(INDIRECT("'" &amp; N$2 &amp; "'!E" &amp; ROWS!N40),INDIRECT("'" &amp; N$2 &amp; "'!I" &amp; ROWS!N40),INDIRECT("'" &amp; N$2 &amp; "'!M" &amp; ROWS!N40))/1000, "")</f>
        <v>20.260000000000002</v>
      </c>
      <c r="O19" s="5">
        <f ca="1">_xlfn.IFNA(MEDIAN(INDIRECT("'" &amp; O$2 &amp; "'!E" &amp; ROWS!O40),INDIRECT("'" &amp; O$2 &amp; "'!I" &amp; ROWS!O40),INDIRECT("'" &amp; O$2 &amp; "'!M" &amp; ROWS!O40))/1000, "")</f>
        <v>7.016</v>
      </c>
      <c r="P19" s="5">
        <f ca="1">_xlfn.IFNA(MEDIAN(INDIRECT("'" &amp; P$2 &amp; "'!E" &amp; ROWS!P40),INDIRECT("'" &amp; P$2 &amp; "'!I" &amp; ROWS!P40),INDIRECT("'" &amp; P$2 &amp; "'!M" &amp; ROWS!P40))/1000, "")</f>
        <v>9.6999999999999993</v>
      </c>
      <c r="Q19" s="5">
        <f ca="1">_xlfn.IFNA(MEDIAN(INDIRECT("'" &amp; Q$2 &amp; "'!E" &amp; ROWS!Q40),INDIRECT("'" &amp; Q$2 &amp; "'!I" &amp; ROWS!Q40),INDIRECT("'" &amp; Q$2 &amp; "'!M" &amp; ROWS!Q40))/1000, "")</f>
        <v>15.144</v>
      </c>
      <c r="R19" s="5">
        <f ca="1">_xlfn.IFNA(MEDIAN(INDIRECT("'" &amp; R$2 &amp; "'!E" &amp; ROWS!R40),INDIRECT("'" &amp; R$2 &amp; "'!I" &amp; ROWS!R40),INDIRECT("'" &amp; R$2 &amp; "'!M" &amp; ROWS!R40))/1000, "")</f>
        <v>4.5279999999999996</v>
      </c>
      <c r="S19" s="5">
        <f ca="1">_xlfn.IFNA(MEDIAN(INDIRECT("'" &amp; S$2 &amp; "'!E" &amp; ROWS!S40),INDIRECT("'" &amp; S$2 &amp; "'!I" &amp; ROWS!S40),INDIRECT("'" &amp; S$2 &amp; "'!M" &amp; ROWS!S40))/1000, "")</f>
        <v>5.6</v>
      </c>
      <c r="T19" s="5">
        <f ca="1">_xlfn.IFNA(MEDIAN(INDIRECT("'" &amp; T$2 &amp; "'!E" &amp; ROWS!T40),INDIRECT("'" &amp; T$2 &amp; "'!I" &amp; ROWS!T40),INDIRECT("'" &amp; T$2 &amp; "'!M" &amp; ROWS!T40))/1000, "")</f>
        <v>4.5119999999999996</v>
      </c>
      <c r="U19" s="5">
        <f ca="1">_xlfn.IFNA(MEDIAN(INDIRECT("'" &amp; U$2 &amp; "'!E" &amp; ROWS!U40),INDIRECT("'" &amp; U$2 &amp; "'!I" &amp; ROWS!U40),INDIRECT("'" &amp; U$2 &amp; "'!M" &amp; ROWS!U40))/1000, "")</f>
        <v>6.8559999999999999</v>
      </c>
      <c r="V19" s="5">
        <f ca="1">_xlfn.IFNA(MEDIAN(INDIRECT("'" &amp; V$2 &amp; "'!E" &amp; ROWS!V40),INDIRECT("'" &amp; V$2 &amp; "'!I" &amp; ROWS!V40),INDIRECT("'" &amp; V$2 &amp; "'!M" &amp; ROWS!V40))/1000, "")</f>
        <v>20.260000000000002</v>
      </c>
      <c r="W19" s="5">
        <f ca="1">_xlfn.IFNA(MEDIAN(INDIRECT("'" &amp; W$2 &amp; "'!E" &amp; ROWS!W40),INDIRECT("'" &amp; W$2 &amp; "'!I" &amp; ROWS!W40),INDIRECT("'" &amp; W$2 &amp; "'!M" &amp; ROWS!W40))/1000, "")</f>
        <v>7.016</v>
      </c>
      <c r="X19" s="5">
        <f ca="1">_xlfn.IFNA(MEDIAN(INDIRECT("'" &amp; X$2 &amp; "'!E" &amp; ROWS!X40),INDIRECT("'" &amp; X$2 &amp; "'!I" &amp; ROWS!X40),INDIRECT("'" &amp; X$2 &amp; "'!M" &amp; ROWS!X40))/1000, "")</f>
        <v>9.7040000000000006</v>
      </c>
      <c r="Y19" s="5">
        <f ca="1">_xlfn.IFNA(MEDIAN(INDIRECT("'" &amp; Y$2 &amp; "'!E" &amp; ROWS!Y40),INDIRECT("'" &amp; Y$2 &amp; "'!I" &amp; ROWS!Y40),INDIRECT("'" &amp; Y$2 &amp; "'!M" &amp; ROWS!Y40))/1000, "")</f>
        <v>15.151999999999999</v>
      </c>
    </row>
    <row r="20" spans="1:25" x14ac:dyDescent="0.25">
      <c r="A20" t="str">
        <f>'bu-tec-per'!A42</f>
        <v>heap</v>
      </c>
      <c r="B20" s="5">
        <f ca="1">_xlfn.IFNA(MEDIAN(INDIRECT("'" &amp; B$2 &amp; "'!E" &amp; ROWS!B43),INDIRECT("'" &amp; B$2 &amp; "'!I" &amp; ROWS!B43),INDIRECT("'" &amp; B$2 &amp; "'!M" &amp; ROWS!B43))/1000, "")</f>
        <v>6.944</v>
      </c>
      <c r="C20" s="5">
        <f ca="1">_xlfn.IFNA(MEDIAN(INDIRECT("'" &amp; C$2 &amp; "'!E" &amp; ROWS!C43),INDIRECT("'" &amp; C$2 &amp; "'!I" &amp; ROWS!C43),INDIRECT("'" &amp; C$2 &amp; "'!M" &amp; ROWS!C43))/1000, "")</f>
        <v>29.815999999999999</v>
      </c>
      <c r="D20" s="5">
        <f ca="1">_xlfn.IFNA(MEDIAN(INDIRECT("'" &amp; D$2 &amp; "'!E" &amp; ROWS!D43),INDIRECT("'" &amp; D$2 &amp; "'!I" &amp; ROWS!D43),INDIRECT("'" &amp; D$2 &amp; "'!M" &amp; ROWS!D43))/1000, "")</f>
        <v>7.0039999999999996</v>
      </c>
      <c r="E20" s="5">
        <f ca="1">_xlfn.IFNA(MEDIAN(INDIRECT("'" &amp; E$2 &amp; "'!E" &amp; ROWS!E43),INDIRECT("'" &amp; E$2 &amp; "'!I" &amp; ROWS!E43),INDIRECT("'" &amp; E$2 &amp; "'!M" &amp; ROWS!E43))/1000, "")</f>
        <v>35.176000000000002</v>
      </c>
      <c r="F20" s="5">
        <f ca="1">_xlfn.IFNA(MEDIAN(INDIRECT("'" &amp; F$2 &amp; "'!E" &amp; ROWS!F43),INDIRECT("'" &amp; F$2 &amp; "'!I" &amp; ROWS!F43),INDIRECT("'" &amp; F$2 &amp; "'!M" &amp; ROWS!F43))/1000, "")</f>
        <v>119.78400000000001</v>
      </c>
      <c r="G20" s="5">
        <f ca="1">_xlfn.IFNA(MEDIAN(INDIRECT("'" &amp; G$2 &amp; "'!E" &amp; ROWS!G43),INDIRECT("'" &amp; G$2 &amp; "'!I" &amp; ROWS!G43),INDIRECT("'" &amp; G$2 &amp; "'!M" &amp; ROWS!G43))/1000, "")</f>
        <v>35.067999999999998</v>
      </c>
      <c r="H20" s="5">
        <f ca="1">_xlfn.IFNA(MEDIAN(INDIRECT("'" &amp; H$2 &amp; "'!E" &amp; ROWS!H43),INDIRECT("'" &amp; H$2 &amp; "'!I" &amp; ROWS!H43),INDIRECT("'" &amp; H$2 &amp; "'!M" &amp; ROWS!H43))/1000, "")</f>
        <v>406.80399999999997</v>
      </c>
      <c r="I20" s="5">
        <f ca="1">_xlfn.IFNA(MEDIAN(INDIRECT("'" &amp; I$2 &amp; "'!E" &amp; ROWS!I43),INDIRECT("'" &amp; I$2 &amp; "'!I" &amp; ROWS!I43),INDIRECT("'" &amp; I$2 &amp; "'!M" &amp; ROWS!I43))/1000, "")</f>
        <v>1322.3879999999999</v>
      </c>
      <c r="J20" s="5">
        <f ca="1">_xlfn.IFNA(MEDIAN(INDIRECT("'" &amp; J$2 &amp; "'!E" &amp; ROWS!J43),INDIRECT("'" &amp; J$2 &amp; "'!I" &amp; ROWS!J43),INDIRECT("'" &amp; J$2 &amp; "'!M" &amp; ROWS!J43))/1000, "")</f>
        <v>6.2320000000000002</v>
      </c>
      <c r="K20" s="5">
        <f ca="1">_xlfn.IFNA(MEDIAN(INDIRECT("'" &amp; K$2 &amp; "'!E" &amp; ROWS!K43),INDIRECT("'" &amp; K$2 &amp; "'!I" &amp; ROWS!K43),INDIRECT("'" &amp; K$2 &amp; "'!M" &amp; ROWS!K43))/1000, "")</f>
        <v>10.632</v>
      </c>
      <c r="L20" s="5">
        <f ca="1">_xlfn.IFNA(MEDIAN(INDIRECT("'" &amp; L$2 &amp; "'!E" &amp; ROWS!L43),INDIRECT("'" &amp; L$2 &amp; "'!I" &amp; ROWS!L43),INDIRECT("'" &amp; L$2 &amp; "'!M" &amp; ROWS!L43))/1000, "")</f>
        <v>6.7</v>
      </c>
      <c r="M20" s="5">
        <f ca="1">_xlfn.IFNA(MEDIAN(INDIRECT("'" &amp; M$2 &amp; "'!E" &amp; ROWS!M43),INDIRECT("'" &amp; M$2 &amp; "'!I" &amp; ROWS!M43),INDIRECT("'" &amp; M$2 &amp; "'!M" &amp; ROWS!M43))/1000, "")</f>
        <v>32.744</v>
      </c>
      <c r="N20" s="5">
        <f ca="1">_xlfn.IFNA(MEDIAN(INDIRECT("'" &amp; N$2 &amp; "'!E" &amp; ROWS!N43),INDIRECT("'" &amp; N$2 &amp; "'!I" &amp; ROWS!N43),INDIRECT("'" &amp; N$2 &amp; "'!M" &amp; ROWS!N43))/1000, "")</f>
        <v>80.947999999999993</v>
      </c>
      <c r="O20" s="5">
        <f ca="1">_xlfn.IFNA(MEDIAN(INDIRECT("'" &amp; O$2 &amp; "'!E" &amp; ROWS!O43),INDIRECT("'" &amp; O$2 &amp; "'!I" &amp; ROWS!O43),INDIRECT("'" &amp; O$2 &amp; "'!M" &amp; ROWS!O43))/1000, "")</f>
        <v>33.107999999999997</v>
      </c>
      <c r="P20" s="5">
        <f ca="1">_xlfn.IFNA(MEDIAN(INDIRECT("'" &amp; P$2 &amp; "'!E" &amp; ROWS!P43),INDIRECT("'" &amp; P$2 &amp; "'!I" &amp; ROWS!P43),INDIRECT("'" &amp; P$2 &amp; "'!M" &amp; ROWS!P43))/1000, "")</f>
        <v>91.736000000000004</v>
      </c>
      <c r="Q20" s="5">
        <f ca="1">_xlfn.IFNA(MEDIAN(INDIRECT("'" &amp; Q$2 &amp; "'!E" &amp; ROWS!Q43),INDIRECT("'" &amp; Q$2 &amp; "'!I" &amp; ROWS!Q43),INDIRECT("'" &amp; Q$2 &amp; "'!M" &amp; ROWS!Q43))/1000, "")</f>
        <v>252.03200000000001</v>
      </c>
      <c r="R20" s="5">
        <f ca="1">_xlfn.IFNA(MEDIAN(INDIRECT("'" &amp; R$2 &amp; "'!E" &amp; ROWS!R43),INDIRECT("'" &amp; R$2 &amp; "'!I" &amp; ROWS!R43),INDIRECT("'" &amp; R$2 &amp; "'!M" &amp; ROWS!R43))/1000, "")</f>
        <v>6.28</v>
      </c>
      <c r="S20" s="5">
        <f ca="1">_xlfn.IFNA(MEDIAN(INDIRECT("'" &amp; S$2 &amp; "'!E" &amp; ROWS!S43),INDIRECT("'" &amp; S$2 &amp; "'!I" &amp; ROWS!S43),INDIRECT("'" &amp; S$2 &amp; "'!M" &amp; ROWS!S43))/1000, "")</f>
        <v>10.676</v>
      </c>
      <c r="T20" s="5">
        <f ca="1">_xlfn.IFNA(MEDIAN(INDIRECT("'" &amp; T$2 &amp; "'!E" &amp; ROWS!T43),INDIRECT("'" &amp; T$2 &amp; "'!I" &amp; ROWS!T43),INDIRECT("'" &amp; T$2 &amp; "'!M" &amp; ROWS!T43))/1000, "")</f>
        <v>6.62</v>
      </c>
      <c r="U20" s="5">
        <f ca="1">_xlfn.IFNA(MEDIAN(INDIRECT("'" &amp; U$2 &amp; "'!E" &amp; ROWS!U43),INDIRECT("'" &amp; U$2 &amp; "'!I" &amp; ROWS!U43),INDIRECT("'" &amp; U$2 &amp; "'!M" &amp; ROWS!U43))/1000, "")</f>
        <v>32.787999999999997</v>
      </c>
      <c r="V20" s="5">
        <f ca="1">_xlfn.IFNA(MEDIAN(INDIRECT("'" &amp; V$2 &amp; "'!E" &amp; ROWS!V43),INDIRECT("'" &amp; V$2 &amp; "'!I" &amp; ROWS!V43),INDIRECT("'" &amp; V$2 &amp; "'!M" &amp; ROWS!V43))/1000, "")</f>
        <v>80.947999999999993</v>
      </c>
      <c r="W20" s="5">
        <f ca="1">_xlfn.IFNA(MEDIAN(INDIRECT("'" &amp; W$2 &amp; "'!E" &amp; ROWS!W43),INDIRECT("'" &amp; W$2 &amp; "'!I" &amp; ROWS!W43),INDIRECT("'" &amp; W$2 &amp; "'!M" &amp; ROWS!W43))/1000, "")</f>
        <v>34.840000000000003</v>
      </c>
      <c r="X20" s="5">
        <f ca="1">_xlfn.IFNA(MEDIAN(INDIRECT("'" &amp; X$2 &amp; "'!E" &amp; ROWS!X43),INDIRECT("'" &amp; X$2 &amp; "'!I" &amp; ROWS!X43),INDIRECT("'" &amp; X$2 &amp; "'!M" &amp; ROWS!X43))/1000, "")</f>
        <v>91.74</v>
      </c>
      <c r="Y20" s="5">
        <f ca="1">_xlfn.IFNA(MEDIAN(INDIRECT("'" &amp; Y$2 &amp; "'!E" &amp; ROWS!Y43),INDIRECT("'" &amp; Y$2 &amp; "'!I" &amp; ROWS!Y43),INDIRECT("'" &amp; Y$2 &amp; "'!M" &amp; ROWS!Y43))/1000, "")</f>
        <v>252.04</v>
      </c>
    </row>
    <row r="21" spans="1:25" x14ac:dyDescent="0.25">
      <c r="A21" t="str">
        <f>'bu-tec-per'!A44</f>
        <v>identFuncDeclarator</v>
      </c>
      <c r="B21" s="5">
        <f ca="1">_xlfn.IFNA(MEDIAN(INDIRECT("'" &amp; B$2 &amp; "'!E" &amp; ROWS!B45),INDIRECT("'" &amp; B$2 &amp; "'!I" &amp; ROWS!B45),INDIRECT("'" &amp; B$2 &amp; "'!M" &amp; ROWS!B45))/1000, "")</f>
        <v>4.9640000000000004</v>
      </c>
      <c r="C21" s="5">
        <f ca="1">_xlfn.IFNA(MEDIAN(INDIRECT("'" &amp; C$2 &amp; "'!E" &amp; ROWS!C45),INDIRECT("'" &amp; C$2 &amp; "'!I" &amp; ROWS!C45),INDIRECT("'" &amp; C$2 &amp; "'!M" &amp; ROWS!C45))/1000, "")</f>
        <v>8.2680000000000007</v>
      </c>
      <c r="D21" s="5">
        <f ca="1">_xlfn.IFNA(MEDIAN(INDIRECT("'" &amp; D$2 &amp; "'!E" &amp; ROWS!D45),INDIRECT("'" &amp; D$2 &amp; "'!I" &amp; ROWS!D45),INDIRECT("'" &amp; D$2 &amp; "'!M" &amp; ROWS!D45))/1000, "")</f>
        <v>4.7439999999999998</v>
      </c>
      <c r="E21" s="5">
        <f ca="1">_xlfn.IFNA(MEDIAN(INDIRECT("'" &amp; E$2 &amp; "'!E" &amp; ROWS!E45),INDIRECT("'" &amp; E$2 &amp; "'!I" &amp; ROWS!E45),INDIRECT("'" &amp; E$2 &amp; "'!M" &amp; ROWS!E45))/1000, "")</f>
        <v>6.4320000000000004</v>
      </c>
      <c r="F21" s="5">
        <f ca="1">_xlfn.IFNA(MEDIAN(INDIRECT("'" &amp; F$2 &amp; "'!E" &amp; ROWS!F45),INDIRECT("'" &amp; F$2 &amp; "'!I" &amp; ROWS!F45),INDIRECT("'" &amp; F$2 &amp; "'!M" &amp; ROWS!F45))/1000, "")</f>
        <v>25.556000000000001</v>
      </c>
      <c r="G21" s="5">
        <f ca="1">_xlfn.IFNA(MEDIAN(INDIRECT("'" &amp; G$2 &amp; "'!E" &amp; ROWS!G45),INDIRECT("'" &amp; G$2 &amp; "'!I" &amp; ROWS!G45),INDIRECT("'" &amp; G$2 &amp; "'!M" &amp; ROWS!G45))/1000, "")</f>
        <v>6.38</v>
      </c>
      <c r="H21" s="5">
        <f ca="1">_xlfn.IFNA(MEDIAN(INDIRECT("'" &amp; H$2 &amp; "'!E" &amp; ROWS!H45),INDIRECT("'" &amp; H$2 &amp; "'!I" &amp; ROWS!H45),INDIRECT("'" &amp; H$2 &amp; "'!M" &amp; ROWS!H45))/1000, "")</f>
        <v>78.427999999999997</v>
      </c>
      <c r="I21" s="5">
        <f ca="1">_xlfn.IFNA(MEDIAN(INDIRECT("'" &amp; I$2 &amp; "'!E" &amp; ROWS!I45),INDIRECT("'" &amp; I$2 &amp; "'!I" &amp; ROWS!I45),INDIRECT("'" &amp; I$2 &amp; "'!M" &amp; ROWS!I45))/1000, "")</f>
        <v>177.928</v>
      </c>
      <c r="J21" s="5">
        <f ca="1">_xlfn.IFNA(MEDIAN(INDIRECT("'" &amp; J$2 &amp; "'!E" &amp; ROWS!J45),INDIRECT("'" &amp; J$2 &amp; "'!I" &amp; ROWS!J45),INDIRECT("'" &amp; J$2 &amp; "'!M" &amp; ROWS!J45))/1000, "")</f>
        <v>4.452</v>
      </c>
      <c r="K21" s="5">
        <f ca="1">_xlfn.IFNA(MEDIAN(INDIRECT("'" &amp; K$2 &amp; "'!E" &amp; ROWS!K45),INDIRECT("'" &amp; K$2 &amp; "'!I" &amp; ROWS!K45),INDIRECT("'" &amp; K$2 &amp; "'!M" &amp; ROWS!K45))/1000, "")</f>
        <v>5.5359999999999996</v>
      </c>
      <c r="L21" s="5">
        <f ca="1">_xlfn.IFNA(MEDIAN(INDIRECT("'" &amp; L$2 &amp; "'!E" &amp; ROWS!L45),INDIRECT("'" &amp; L$2 &amp; "'!I" &amp; ROWS!L45),INDIRECT("'" &amp; L$2 &amp; "'!M" &amp; ROWS!L45))/1000, "")</f>
        <v>4.4800000000000004</v>
      </c>
      <c r="M21" s="5">
        <f ca="1">_xlfn.IFNA(MEDIAN(INDIRECT("'" &amp; M$2 &amp; "'!E" &amp; ROWS!M45),INDIRECT("'" &amp; M$2 &amp; "'!I" &amp; ROWS!M45),INDIRECT("'" &amp; M$2 &amp; "'!M" &amp; ROWS!M45))/1000, "")</f>
        <v>5.6559999999999997</v>
      </c>
      <c r="N21" s="5">
        <f ca="1">_xlfn.IFNA(MEDIAN(INDIRECT("'" &amp; N$2 &amp; "'!E" &amp; ROWS!N45),INDIRECT("'" &amp; N$2 &amp; "'!I" &amp; ROWS!N45),INDIRECT("'" &amp; N$2 &amp; "'!M" &amp; ROWS!N45))/1000, "")</f>
        <v>18.768000000000001</v>
      </c>
      <c r="O21" s="5">
        <f ca="1">_xlfn.IFNA(MEDIAN(INDIRECT("'" &amp; O$2 &amp; "'!E" &amp; ROWS!O45),INDIRECT("'" &amp; O$2 &amp; "'!I" &amp; ROWS!O45),INDIRECT("'" &amp; O$2 &amp; "'!M" &amp; ROWS!O45))/1000, "")</f>
        <v>5.8520000000000003</v>
      </c>
      <c r="P21" s="5">
        <f ca="1">_xlfn.IFNA(MEDIAN(INDIRECT("'" &amp; P$2 &amp; "'!E" &amp; ROWS!P45),INDIRECT("'" &amp; P$2 &amp; "'!I" &amp; ROWS!P45),INDIRECT("'" &amp; P$2 &amp; "'!M" &amp; ROWS!P45))/1000, "")</f>
        <v>9.5440000000000005</v>
      </c>
      <c r="Q21" s="5">
        <f ca="1">_xlfn.IFNA(MEDIAN(INDIRECT("'" &amp; Q$2 &amp; "'!E" &amp; ROWS!Q45),INDIRECT("'" &amp; Q$2 &amp; "'!I" &amp; ROWS!Q45),INDIRECT("'" &amp; Q$2 &amp; "'!M" &amp; ROWS!Q45))/1000, "")</f>
        <v>15.04</v>
      </c>
      <c r="R21" s="5">
        <f ca="1">_xlfn.IFNA(MEDIAN(INDIRECT("'" &amp; R$2 &amp; "'!E" &amp; ROWS!R45),INDIRECT("'" &amp; R$2 &amp; "'!I" &amp; ROWS!R45),INDIRECT("'" &amp; R$2 &amp; "'!M" &amp; ROWS!R45))/1000, "")</f>
        <v>4.5</v>
      </c>
      <c r="S21" s="5">
        <f ca="1">_xlfn.IFNA(MEDIAN(INDIRECT("'" &amp; S$2 &amp; "'!E" &amp; ROWS!S45),INDIRECT("'" &amp; S$2 &amp; "'!I" &amp; ROWS!S45),INDIRECT("'" &amp; S$2 &amp; "'!M" &amp; ROWS!S45))/1000, "")</f>
        <v>5.5759999999999996</v>
      </c>
      <c r="T21" s="5">
        <f ca="1">_xlfn.IFNA(MEDIAN(INDIRECT("'" &amp; T$2 &amp; "'!E" &amp; ROWS!T45),INDIRECT("'" &amp; T$2 &amp; "'!I" &amp; ROWS!T45),INDIRECT("'" &amp; T$2 &amp; "'!M" &amp; ROWS!T45))/1000, "")</f>
        <v>4.4800000000000004</v>
      </c>
      <c r="U21" s="5">
        <f ca="1">_xlfn.IFNA(MEDIAN(INDIRECT("'" &amp; U$2 &amp; "'!E" &amp; ROWS!U45),INDIRECT("'" &amp; U$2 &amp; "'!I" &amp; ROWS!U45),INDIRECT("'" &amp; U$2 &amp; "'!M" &amp; ROWS!U45))/1000, "")</f>
        <v>5.7</v>
      </c>
      <c r="V21" s="5">
        <f ca="1">_xlfn.IFNA(MEDIAN(INDIRECT("'" &amp; V$2 &amp; "'!E" &amp; ROWS!V45),INDIRECT("'" &amp; V$2 &amp; "'!I" &amp; ROWS!V45),INDIRECT("'" &amp; V$2 &amp; "'!M" &amp; ROWS!V45))/1000, "")</f>
        <v>18.768000000000001</v>
      </c>
      <c r="W21" s="5">
        <f ca="1">_xlfn.IFNA(MEDIAN(INDIRECT("'" &amp; W$2 &amp; "'!E" &amp; ROWS!W45),INDIRECT("'" &amp; W$2 &amp; "'!I" &amp; ROWS!W45),INDIRECT("'" &amp; W$2 &amp; "'!M" &amp; ROWS!W45))/1000, "")</f>
        <v>5.8520000000000003</v>
      </c>
      <c r="X21" s="5">
        <f ca="1">_xlfn.IFNA(MEDIAN(INDIRECT("'" &amp; X$2 &amp; "'!E" &amp; ROWS!X45),INDIRECT("'" &amp; X$2 &amp; "'!I" &amp; ROWS!X45),INDIRECT("'" &amp; X$2 &amp; "'!M" &amp; ROWS!X45))/1000, "")</f>
        <v>9.548</v>
      </c>
      <c r="Y21" s="5">
        <f ca="1">_xlfn.IFNA(MEDIAN(INDIRECT("'" &amp; Y$2 &amp; "'!E" &amp; ROWS!Y45),INDIRECT("'" &amp; Y$2 &amp; "'!I" &amp; ROWS!Y45),INDIRECT("'" &amp; Y$2 &amp; "'!M" &amp; ROWS!Y45))/1000, "")</f>
        <v>15.048</v>
      </c>
    </row>
    <row r="22" spans="1:25" x14ac:dyDescent="0.25">
      <c r="A22" t="str">
        <f>'bu-tec-per'!A46</f>
        <v>identParamDeclarator</v>
      </c>
      <c r="B22" s="5">
        <f ca="1">_xlfn.IFNA(MEDIAN(INDIRECT("'" &amp; B$2 &amp; "'!E" &amp; ROWS!B47),INDIRECT("'" &amp; B$2 &amp; "'!I" &amp; ROWS!B47),INDIRECT("'" &amp; B$2 &amp; "'!M" &amp; ROWS!B47))/1000, "")</f>
        <v>4.8959999999999999</v>
      </c>
      <c r="C22" s="5">
        <f ca="1">_xlfn.IFNA(MEDIAN(INDIRECT("'" &amp; C$2 &amp; "'!E" &amp; ROWS!C47),INDIRECT("'" &amp; C$2 &amp; "'!I" &amp; ROWS!C47),INDIRECT("'" &amp; C$2 &amp; "'!M" &amp; ROWS!C47))/1000, "")</f>
        <v>8.2959999999999994</v>
      </c>
      <c r="D22" s="5">
        <f ca="1">_xlfn.IFNA(MEDIAN(INDIRECT("'" &amp; D$2 &amp; "'!E" &amp; ROWS!D47),INDIRECT("'" &amp; D$2 &amp; "'!I" &amp; ROWS!D47),INDIRECT("'" &amp; D$2 &amp; "'!M" &amp; ROWS!D47))/1000, "")</f>
        <v>4.7640000000000002</v>
      </c>
      <c r="E22" s="5">
        <f ca="1">_xlfn.IFNA(MEDIAN(INDIRECT("'" &amp; E$2 &amp; "'!E" &amp; ROWS!E47),INDIRECT("'" &amp; E$2 &amp; "'!I" &amp; ROWS!E47),INDIRECT("'" &amp; E$2 &amp; "'!M" &amp; ROWS!E47))/1000, "")</f>
        <v>6.452</v>
      </c>
      <c r="F22" s="5">
        <f ca="1">_xlfn.IFNA(MEDIAN(INDIRECT("'" &amp; F$2 &amp; "'!E" &amp; ROWS!F47),INDIRECT("'" &amp; F$2 &amp; "'!I" &amp; ROWS!F47),INDIRECT("'" &amp; F$2 &amp; "'!M" &amp; ROWS!F47))/1000, "")</f>
        <v>25.584</v>
      </c>
      <c r="G22" s="5">
        <f ca="1">_xlfn.IFNA(MEDIAN(INDIRECT("'" &amp; G$2 &amp; "'!E" &amp; ROWS!G47),INDIRECT("'" &amp; G$2 &amp; "'!I" &amp; ROWS!G47),INDIRECT("'" &amp; G$2 &amp; "'!M" &amp; ROWS!G47))/1000, "")</f>
        <v>6.4039999999999999</v>
      </c>
      <c r="H22" s="5">
        <f ca="1">_xlfn.IFNA(MEDIAN(INDIRECT("'" &amp; H$2 &amp; "'!E" &amp; ROWS!H47),INDIRECT("'" &amp; H$2 &amp; "'!I" &amp; ROWS!H47),INDIRECT("'" &amp; H$2 &amp; "'!M" &amp; ROWS!H47))/1000, "")</f>
        <v>78.48</v>
      </c>
      <c r="I22" s="5">
        <f ca="1">_xlfn.IFNA(MEDIAN(INDIRECT("'" &amp; I$2 &amp; "'!E" &amp; ROWS!I47),INDIRECT("'" &amp; I$2 &amp; "'!I" &amp; ROWS!I47),INDIRECT("'" &amp; I$2 &amp; "'!M" &amp; ROWS!I47))/1000, "")</f>
        <v>177.98</v>
      </c>
      <c r="J22" s="5">
        <f ca="1">_xlfn.IFNA(MEDIAN(INDIRECT("'" &amp; J$2 &amp; "'!E" &amp; ROWS!J47),INDIRECT("'" &amp; J$2 &amp; "'!I" &amp; ROWS!J47),INDIRECT("'" &amp; J$2 &amp; "'!M" &amp; ROWS!J47))/1000, "")</f>
        <v>4.476</v>
      </c>
      <c r="K22" s="5">
        <f ca="1">_xlfn.IFNA(MEDIAN(INDIRECT("'" &amp; K$2 &amp; "'!E" &amp; ROWS!K47),INDIRECT("'" &amp; K$2 &amp; "'!I" &amp; ROWS!K47),INDIRECT("'" &amp; K$2 &amp; "'!M" &amp; ROWS!K47))/1000, "")</f>
        <v>5.6</v>
      </c>
      <c r="L22" s="5">
        <f ca="1">_xlfn.IFNA(MEDIAN(INDIRECT("'" &amp; L$2 &amp; "'!E" &amp; ROWS!L47),INDIRECT("'" &amp; L$2 &amp; "'!I" &amp; ROWS!L47),INDIRECT("'" &amp; L$2 &amp; "'!M" &amp; ROWS!L47))/1000, "")</f>
        <v>4.5039999999999996</v>
      </c>
      <c r="M22" s="5">
        <f ca="1">_xlfn.IFNA(MEDIAN(INDIRECT("'" &amp; M$2 &amp; "'!E" &amp; ROWS!M47),INDIRECT("'" &amp; M$2 &amp; "'!I" &amp; ROWS!M47),INDIRECT("'" &amp; M$2 &amp; "'!M" &amp; ROWS!M47))/1000, "")</f>
        <v>5.68</v>
      </c>
      <c r="N22" s="5">
        <f ca="1">_xlfn.IFNA(MEDIAN(INDIRECT("'" &amp; N$2 &amp; "'!E" &amp; ROWS!N47),INDIRECT("'" &amp; N$2 &amp; "'!I" &amp; ROWS!N47),INDIRECT("'" &amp; N$2 &amp; "'!M" &amp; ROWS!N47))/1000, "")</f>
        <v>18.795999999999999</v>
      </c>
      <c r="O22" s="5">
        <f ca="1">_xlfn.IFNA(MEDIAN(INDIRECT("'" &amp; O$2 &amp; "'!E" &amp; ROWS!O47),INDIRECT("'" &amp; O$2 &amp; "'!I" &amp; ROWS!O47),INDIRECT("'" &amp; O$2 &amp; "'!M" &amp; ROWS!O47))/1000, "")</f>
        <v>5.8760000000000003</v>
      </c>
      <c r="P22" s="5">
        <f ca="1">_xlfn.IFNA(MEDIAN(INDIRECT("'" &amp; P$2 &amp; "'!E" &amp; ROWS!P47),INDIRECT("'" &amp; P$2 &amp; "'!I" &amp; ROWS!P47),INDIRECT("'" &amp; P$2 &amp; "'!M" &amp; ROWS!P47))/1000, "")</f>
        <v>9.5920000000000005</v>
      </c>
      <c r="Q22" s="5">
        <f ca="1">_xlfn.IFNA(MEDIAN(INDIRECT("'" &amp; Q$2 &amp; "'!E" &amp; ROWS!Q47),INDIRECT("'" &amp; Q$2 &amp; "'!I" &amp; ROWS!Q47),INDIRECT("'" &amp; Q$2 &amp; "'!M" &amp; ROWS!Q47))/1000, "")</f>
        <v>14.875999999999999</v>
      </c>
      <c r="R22" s="5">
        <f ca="1">_xlfn.IFNA(MEDIAN(INDIRECT("'" &amp; R$2 &amp; "'!E" &amp; ROWS!R47),INDIRECT("'" &amp; R$2 &amp; "'!I" &amp; ROWS!R47),INDIRECT("'" &amp; R$2 &amp; "'!M" &amp; ROWS!R47))/1000, "")</f>
        <v>4.524</v>
      </c>
      <c r="S22" s="5">
        <f ca="1">_xlfn.IFNA(MEDIAN(INDIRECT("'" &amp; S$2 &amp; "'!E" &amp; ROWS!S47),INDIRECT("'" &amp; S$2 &amp; "'!I" &amp; ROWS!S47),INDIRECT("'" &amp; S$2 &amp; "'!M" &amp; ROWS!S47))/1000, "")</f>
        <v>5.6440000000000001</v>
      </c>
      <c r="T22" s="5">
        <f ca="1">_xlfn.IFNA(MEDIAN(INDIRECT("'" &amp; T$2 &amp; "'!E" &amp; ROWS!T47),INDIRECT("'" &amp; T$2 &amp; "'!I" &amp; ROWS!T47),INDIRECT("'" &amp; T$2 &amp; "'!M" &amp; ROWS!T47))/1000, "")</f>
        <v>4.5039999999999996</v>
      </c>
      <c r="U22" s="5">
        <f ca="1">_xlfn.IFNA(MEDIAN(INDIRECT("'" &amp; U$2 &amp; "'!E" &amp; ROWS!U47),INDIRECT("'" &amp; U$2 &amp; "'!I" &amp; ROWS!U47),INDIRECT("'" &amp; U$2 &amp; "'!M" &amp; ROWS!U47))/1000, "")</f>
        <v>5.7240000000000002</v>
      </c>
      <c r="V22" s="5">
        <f ca="1">_xlfn.IFNA(MEDIAN(INDIRECT("'" &amp; V$2 &amp; "'!E" &amp; ROWS!V47),INDIRECT("'" &amp; V$2 &amp; "'!I" &amp; ROWS!V47),INDIRECT("'" &amp; V$2 &amp; "'!M" &amp; ROWS!V47))/1000, "")</f>
        <v>18.795999999999999</v>
      </c>
      <c r="W22" s="5">
        <f ca="1">_xlfn.IFNA(MEDIAN(INDIRECT("'" &amp; W$2 &amp; "'!E" &amp; ROWS!W47),INDIRECT("'" &amp; W$2 &amp; "'!I" &amp; ROWS!W47),INDIRECT("'" &amp; W$2 &amp; "'!M" &amp; ROWS!W47))/1000, "")</f>
        <v>5.8760000000000003</v>
      </c>
      <c r="X22" s="5">
        <f ca="1">_xlfn.IFNA(MEDIAN(INDIRECT("'" &amp; X$2 &amp; "'!E" &amp; ROWS!X47),INDIRECT("'" &amp; X$2 &amp; "'!I" &amp; ROWS!X47),INDIRECT("'" &amp; X$2 &amp; "'!M" &amp; ROWS!X47))/1000, "")</f>
        <v>9.5960000000000001</v>
      </c>
      <c r="Y22" s="5">
        <f ca="1">_xlfn.IFNA(MEDIAN(INDIRECT("'" &amp; Y$2 &amp; "'!E" &amp; ROWS!Y47),INDIRECT("'" &amp; Y$2 &amp; "'!I" &amp; ROWS!Y47),INDIRECT("'" &amp; Y$2 &amp; "'!M" &amp; ROWS!Y47))/1000, "")</f>
        <v>14.884</v>
      </c>
    </row>
    <row r="23" spans="1:25" x14ac:dyDescent="0.25">
      <c r="A23" t="str">
        <f>'bu-tec-per'!A48</f>
        <v>init_once</v>
      </c>
      <c r="B23" s="5">
        <f ca="1">_xlfn.IFNA(MEDIAN(INDIRECT("'" &amp; B$2 &amp; "'!E" &amp; ROWS!B49),INDIRECT("'" &amp; B$2 &amp; "'!I" &amp; ROWS!B49),INDIRECT("'" &amp; B$2 &amp; "'!M" &amp; ROWS!B49))/1000, "")</f>
        <v>5.0119999999999996</v>
      </c>
      <c r="C23" s="5">
        <f ca="1">_xlfn.IFNA(MEDIAN(INDIRECT("'" &amp; C$2 &amp; "'!E" &amp; ROWS!C49),INDIRECT("'" &amp; C$2 &amp; "'!I" &amp; ROWS!C49),INDIRECT("'" &amp; C$2 &amp; "'!M" &amp; ROWS!C49))/1000, "")</f>
        <v>8.8360000000000003</v>
      </c>
      <c r="D23" s="5">
        <f ca="1">_xlfn.IFNA(MEDIAN(INDIRECT("'" &amp; D$2 &amp; "'!E" &amp; ROWS!D49),INDIRECT("'" &amp; D$2 &amp; "'!I" &amp; ROWS!D49),INDIRECT("'" &amp; D$2 &amp; "'!M" &amp; ROWS!D49))/1000, "")</f>
        <v>4.76</v>
      </c>
      <c r="E23" s="5">
        <f ca="1">_xlfn.IFNA(MEDIAN(INDIRECT("'" &amp; E$2 &amp; "'!E" &amp; ROWS!E49),INDIRECT("'" &amp; E$2 &amp; "'!I" &amp; ROWS!E49),INDIRECT("'" &amp; E$2 &amp; "'!M" &amp; ROWS!E49))/1000, "")</f>
        <v>6.5519999999999996</v>
      </c>
      <c r="F23" s="5">
        <f ca="1">_xlfn.IFNA(MEDIAN(INDIRECT("'" &amp; F$2 &amp; "'!E" &amp; ROWS!F49),INDIRECT("'" &amp; F$2 &amp; "'!I" &amp; ROWS!F49),INDIRECT("'" &amp; F$2 &amp; "'!M" &amp; ROWS!F49))/1000, "")</f>
        <v>27.78</v>
      </c>
      <c r="G23" s="5">
        <f ca="1">_xlfn.IFNA(MEDIAN(INDIRECT("'" &amp; G$2 &amp; "'!E" &amp; ROWS!G49),INDIRECT("'" &amp; G$2 &amp; "'!I" &amp; ROWS!G49),INDIRECT("'" &amp; G$2 &amp; "'!M" &amp; ROWS!G49))/1000, "")</f>
        <v>6.532</v>
      </c>
      <c r="H23" s="5">
        <f ca="1">_xlfn.IFNA(MEDIAN(INDIRECT("'" &amp; H$2 &amp; "'!E" &amp; ROWS!H49),INDIRECT("'" &amp; H$2 &amp; "'!I" &amp; ROWS!H49),INDIRECT("'" &amp; H$2 &amp; "'!M" &amp; ROWS!H49))/1000, "")</f>
        <v>90.108000000000004</v>
      </c>
      <c r="I23" s="5">
        <f ca="1">_xlfn.IFNA(MEDIAN(INDIRECT("'" &amp; I$2 &amp; "'!E" &amp; ROWS!I49),INDIRECT("'" &amp; I$2 &amp; "'!I" &amp; ROWS!I49),INDIRECT("'" &amp; I$2 &amp; "'!M" &amp; ROWS!I49))/1000, "")</f>
        <v>211.51599999999999</v>
      </c>
      <c r="J23" s="5">
        <f ca="1">_xlfn.IFNA(MEDIAN(INDIRECT("'" &amp; J$2 &amp; "'!E" &amp; ROWS!J49),INDIRECT("'" &amp; J$2 &amp; "'!I" &amp; ROWS!J49),INDIRECT("'" &amp; J$2 &amp; "'!M" &amp; ROWS!J49))/1000, "")</f>
        <v>4.5999999999999996</v>
      </c>
      <c r="K23" s="5">
        <f ca="1">_xlfn.IFNA(MEDIAN(INDIRECT("'" &amp; K$2 &amp; "'!E" &amp; ROWS!K49),INDIRECT("'" &amp; K$2 &amp; "'!I" &amp; ROWS!K49),INDIRECT("'" &amp; K$2 &amp; "'!M" &amp; ROWS!K49))/1000, "")</f>
        <v>5.7160000000000002</v>
      </c>
      <c r="L23" s="5">
        <f ca="1">_xlfn.IFNA(MEDIAN(INDIRECT("'" &amp; L$2 &amp; "'!E" &amp; ROWS!L49),INDIRECT("'" &amp; L$2 &amp; "'!I" &amp; ROWS!L49),INDIRECT("'" &amp; L$2 &amp; "'!M" &amp; ROWS!L49))/1000, "")</f>
        <v>4.58</v>
      </c>
      <c r="M23" s="5">
        <f ca="1">_xlfn.IFNA(MEDIAN(INDIRECT("'" &amp; M$2 &amp; "'!E" &amp; ROWS!M49),INDIRECT("'" &amp; M$2 &amp; "'!I" &amp; ROWS!M49),INDIRECT("'" &amp; M$2 &amp; "'!M" &amp; ROWS!M49))/1000, "")</f>
        <v>5.6159999999999997</v>
      </c>
      <c r="N23" s="5">
        <f ca="1">_xlfn.IFNA(MEDIAN(INDIRECT("'" &amp; N$2 &amp; "'!E" &amp; ROWS!N49),INDIRECT("'" &amp; N$2 &amp; "'!I" &amp; ROWS!N49),INDIRECT("'" &amp; N$2 &amp; "'!M" &amp; ROWS!N49))/1000, "")</f>
        <v>19.596</v>
      </c>
      <c r="O23" s="5">
        <f ca="1">_xlfn.IFNA(MEDIAN(INDIRECT("'" &amp; O$2 &amp; "'!E" &amp; ROWS!O49),INDIRECT("'" &amp; O$2 &amp; "'!I" &amp; ROWS!O49),INDIRECT("'" &amp; O$2 &amp; "'!M" &amp; ROWS!O49))/1000, "")</f>
        <v>6.0720000000000001</v>
      </c>
      <c r="P23" s="5">
        <f ca="1">_xlfn.IFNA(MEDIAN(INDIRECT("'" &amp; P$2 &amp; "'!E" &amp; ROWS!P49),INDIRECT("'" &amp; P$2 &amp; "'!I" &amp; ROWS!P49),INDIRECT("'" &amp; P$2 &amp; "'!M" &amp; ROWS!P49))/1000, "")</f>
        <v>9.7439999999999998</v>
      </c>
      <c r="Q23" s="5">
        <f ca="1">_xlfn.IFNA(MEDIAN(INDIRECT("'" &amp; Q$2 &amp; "'!E" &amp; ROWS!Q49),INDIRECT("'" &amp; Q$2 &amp; "'!I" &amp; ROWS!Q49),INDIRECT("'" &amp; Q$2 &amp; "'!M" &amp; ROWS!Q49))/1000, "")</f>
        <v>15.375999999999999</v>
      </c>
      <c r="R23" s="5">
        <f ca="1">_xlfn.IFNA(MEDIAN(INDIRECT("'" &amp; R$2 &amp; "'!E" &amp; ROWS!R49),INDIRECT("'" &amp; R$2 &amp; "'!I" &amp; ROWS!R49),INDIRECT("'" &amp; R$2 &amp; "'!M" &amp; ROWS!R49))/1000, "")</f>
        <v>4.6479999999999997</v>
      </c>
      <c r="S23" s="5">
        <f ca="1">_xlfn.IFNA(MEDIAN(INDIRECT("'" &amp; S$2 &amp; "'!E" &amp; ROWS!S49),INDIRECT("'" &amp; S$2 &amp; "'!I" &amp; ROWS!S49),INDIRECT("'" &amp; S$2 &amp; "'!M" &amp; ROWS!S49))/1000, "")</f>
        <v>5.76</v>
      </c>
      <c r="T23" s="5">
        <f ca="1">_xlfn.IFNA(MEDIAN(INDIRECT("'" &amp; T$2 &amp; "'!E" &amp; ROWS!T49),INDIRECT("'" &amp; T$2 &amp; "'!I" &amp; ROWS!T49),INDIRECT("'" &amp; T$2 &amp; "'!M" &amp; ROWS!T49))/1000, "")</f>
        <v>4.58</v>
      </c>
      <c r="U23" s="5">
        <f ca="1">_xlfn.IFNA(MEDIAN(INDIRECT("'" &amp; U$2 &amp; "'!E" &amp; ROWS!U49),INDIRECT("'" &amp; U$2 &amp; "'!I" &amp; ROWS!U49),INDIRECT("'" &amp; U$2 &amp; "'!M" &amp; ROWS!U49))/1000, "")</f>
        <v>5.66</v>
      </c>
      <c r="V23" s="5">
        <f ca="1">_xlfn.IFNA(MEDIAN(INDIRECT("'" &amp; V$2 &amp; "'!E" &amp; ROWS!V49),INDIRECT("'" &amp; V$2 &amp; "'!I" &amp; ROWS!V49),INDIRECT("'" &amp; V$2 &amp; "'!M" &amp; ROWS!V49))/1000, "")</f>
        <v>19.596</v>
      </c>
      <c r="W23" s="5">
        <f ca="1">_xlfn.IFNA(MEDIAN(INDIRECT("'" &amp; W$2 &amp; "'!E" &amp; ROWS!W49),INDIRECT("'" &amp; W$2 &amp; "'!I" &amp; ROWS!W49),INDIRECT("'" &amp; W$2 &amp; "'!M" &amp; ROWS!W49))/1000, "")</f>
        <v>6.0720000000000001</v>
      </c>
      <c r="X23" s="5">
        <f ca="1">_xlfn.IFNA(MEDIAN(INDIRECT("'" &amp; X$2 &amp; "'!E" &amp; ROWS!X49),INDIRECT("'" &amp; X$2 &amp; "'!I" &amp; ROWS!X49),INDIRECT("'" &amp; X$2 &amp; "'!M" &amp; ROWS!X49))/1000, "")</f>
        <v>9.7479999999999993</v>
      </c>
      <c r="Y23" s="5">
        <f ca="1">_xlfn.IFNA(MEDIAN(INDIRECT("'" &amp; Y$2 &amp; "'!E" &amp; ROWS!Y49),INDIRECT("'" &amp; Y$2 &amp; "'!I" &amp; ROWS!Y49),INDIRECT("'" &amp; Y$2 &amp; "'!M" &amp; ROWS!Y49))/1000, "")</f>
        <v>15.384</v>
      </c>
    </row>
    <row r="24" spans="1:25" x14ac:dyDescent="0.25">
      <c r="A24" t="str">
        <f>'bu-tec-per'!A51</f>
        <v>KRfunctions</v>
      </c>
      <c r="B24" s="5">
        <f ca="1">_xlfn.IFNA(MEDIAN(INDIRECT("'" &amp; B$2 &amp; "'!E" &amp; ROWS!B52),INDIRECT("'" &amp; B$2 &amp; "'!I" &amp; ROWS!B52),INDIRECT("'" &amp; B$2 &amp; "'!M" &amp; ROWS!B52))/1000, "")</f>
        <v>4.88</v>
      </c>
      <c r="C24" s="5">
        <f ca="1">_xlfn.IFNA(MEDIAN(INDIRECT("'" &amp; C$2 &amp; "'!E" &amp; ROWS!C52),INDIRECT("'" &amp; C$2 &amp; "'!I" &amp; ROWS!C52),INDIRECT("'" &amp; C$2 &amp; "'!M" &amp; ROWS!C52))/1000, "")</f>
        <v>8.4879999999999995</v>
      </c>
      <c r="D24" s="5">
        <f ca="1">_xlfn.IFNA(MEDIAN(INDIRECT("'" &amp; D$2 &amp; "'!E" &amp; ROWS!D52),INDIRECT("'" &amp; D$2 &amp; "'!I" &amp; ROWS!D52),INDIRECT("'" &amp; D$2 &amp; "'!M" &amp; ROWS!D52))/1000, "")</f>
        <v>4.7519999999999998</v>
      </c>
      <c r="E24" s="5">
        <f ca="1">_xlfn.IFNA(MEDIAN(INDIRECT("'" &amp; E$2 &amp; "'!E" &amp; ROWS!E52),INDIRECT("'" &amp; E$2 &amp; "'!I" &amp; ROWS!E52),INDIRECT("'" &amp; E$2 &amp; "'!M" &amp; ROWS!E52))/1000, "")</f>
        <v>26.212</v>
      </c>
      <c r="F24" s="5">
        <f ca="1">_xlfn.IFNA(MEDIAN(INDIRECT("'" &amp; F$2 &amp; "'!E" &amp; ROWS!F52),INDIRECT("'" &amp; F$2 &amp; "'!I" &amp; ROWS!F52),INDIRECT("'" &amp; F$2 &amp; "'!M" &amp; ROWS!F52))/1000, "")</f>
        <v>117.30800000000001</v>
      </c>
      <c r="G24" s="5">
        <f ca="1">_xlfn.IFNA(MEDIAN(INDIRECT("'" &amp; G$2 &amp; "'!E" &amp; ROWS!G52),INDIRECT("'" &amp; G$2 &amp; "'!I" &amp; ROWS!G52),INDIRECT("'" &amp; G$2 &amp; "'!M" &amp; ROWS!G52))/1000, "")</f>
        <v>26.571999999999999</v>
      </c>
      <c r="H24" s="5">
        <f ca="1">_xlfn.IFNA(MEDIAN(INDIRECT("'" &amp; H$2 &amp; "'!E" &amp; ROWS!H52),INDIRECT("'" &amp; H$2 &amp; "'!I" &amp; ROWS!H52),INDIRECT("'" &amp; H$2 &amp; "'!M" &amp; ROWS!H52))/1000, "")</f>
        <v>81.212000000000003</v>
      </c>
      <c r="I24" s="5">
        <f ca="1">_xlfn.IFNA(MEDIAN(INDIRECT("'" &amp; I$2 &amp; "'!E" &amp; ROWS!I52),INDIRECT("'" &amp; I$2 &amp; "'!I" &amp; ROWS!I52),INDIRECT("'" &amp; I$2 &amp; "'!M" &amp; ROWS!I52))/1000, "")</f>
        <v>185.77600000000001</v>
      </c>
      <c r="J24" s="5">
        <f ca="1">_xlfn.IFNA(MEDIAN(INDIRECT("'" &amp; J$2 &amp; "'!E" &amp; ROWS!J52),INDIRECT("'" &amp; J$2 &amp; "'!I" &amp; ROWS!J52),INDIRECT("'" &amp; J$2 &amp; "'!M" &amp; ROWS!J52))/1000, "")</f>
        <v>4.46</v>
      </c>
      <c r="K24" s="5">
        <f ca="1">_xlfn.IFNA(MEDIAN(INDIRECT("'" &amp; K$2 &amp; "'!E" &amp; ROWS!K52),INDIRECT("'" &amp; K$2 &amp; "'!I" &amp; ROWS!K52),INDIRECT("'" &amp; K$2 &amp; "'!M" &amp; ROWS!K52))/1000, "")</f>
        <v>5.5359999999999996</v>
      </c>
      <c r="L24" s="5">
        <f ca="1">_xlfn.IFNA(MEDIAN(INDIRECT("'" &amp; L$2 &amp; "'!E" &amp; ROWS!L52),INDIRECT("'" &amp; L$2 &amp; "'!I" &amp; ROWS!L52),INDIRECT("'" &amp; L$2 &amp; "'!M" &amp; ROWS!L52))/1000, "")</f>
        <v>4.492</v>
      </c>
      <c r="M24" s="5">
        <f ca="1">_xlfn.IFNA(MEDIAN(INDIRECT("'" &amp; M$2 &amp; "'!E" &amp; ROWS!M52),INDIRECT("'" &amp; M$2 &amp; "'!I" &amp; ROWS!M52),INDIRECT("'" &amp; M$2 &amp; "'!M" &amp; ROWS!M52))/1000, "")</f>
        <v>26.167999999999999</v>
      </c>
      <c r="N24" s="5">
        <f ca="1">_xlfn.IFNA(MEDIAN(INDIRECT("'" &amp; N$2 &amp; "'!E" &amp; ROWS!N52),INDIRECT("'" &amp; N$2 &amp; "'!I" &amp; ROWS!N52),INDIRECT("'" &amp; N$2 &amp; "'!M" &amp; ROWS!N52))/1000, "")</f>
        <v>117.304</v>
      </c>
      <c r="O24" s="5">
        <f ca="1">_xlfn.IFNA(MEDIAN(INDIRECT("'" &amp; O$2 &amp; "'!E" &amp; ROWS!O52),INDIRECT("'" &amp; O$2 &amp; "'!I" &amp; ROWS!O52),INDIRECT("'" &amp; O$2 &amp; "'!M" &amp; ROWS!O52))/1000, "")</f>
        <v>26.527999999999999</v>
      </c>
      <c r="P24" s="5">
        <f ca="1">_xlfn.IFNA(MEDIAN(INDIRECT("'" &amp; P$2 &amp; "'!E" &amp; ROWS!P52),INDIRECT("'" &amp; P$2 &amp; "'!I" &amp; ROWS!P52),INDIRECT("'" &amp; P$2 &amp; "'!M" &amp; ROWS!P52))/1000, "")</f>
        <v>9.68</v>
      </c>
      <c r="Q24" s="5">
        <f ca="1">_xlfn.IFNA(MEDIAN(INDIRECT("'" &amp; Q$2 &amp; "'!E" &amp; ROWS!Q52),INDIRECT("'" &amp; Q$2 &amp; "'!I" &amp; ROWS!Q52),INDIRECT("'" &amp; Q$2 &amp; "'!M" &amp; ROWS!Q52))/1000, "")</f>
        <v>15.084</v>
      </c>
      <c r="R24" s="5">
        <f ca="1">_xlfn.IFNA(MEDIAN(INDIRECT("'" &amp; R$2 &amp; "'!E" &amp; ROWS!R52),INDIRECT("'" &amp; R$2 &amp; "'!I" &amp; ROWS!R52),INDIRECT("'" &amp; R$2 &amp; "'!M" &amp; ROWS!R52))/1000, "")</f>
        <v>4.508</v>
      </c>
      <c r="S24" s="5">
        <f ca="1">_xlfn.IFNA(MEDIAN(INDIRECT("'" &amp; S$2 &amp; "'!E" &amp; ROWS!S52),INDIRECT("'" &amp; S$2 &amp; "'!I" &amp; ROWS!S52),INDIRECT("'" &amp; S$2 &amp; "'!M" &amp; ROWS!S52))/1000, "")</f>
        <v>5.5759999999999996</v>
      </c>
      <c r="T24" s="5">
        <f ca="1">_xlfn.IFNA(MEDIAN(INDIRECT("'" &amp; T$2 &amp; "'!E" &amp; ROWS!T52),INDIRECT("'" &amp; T$2 &amp; "'!I" &amp; ROWS!T52),INDIRECT("'" &amp; T$2 &amp; "'!M" &amp; ROWS!T52))/1000, "")</f>
        <v>4.492</v>
      </c>
      <c r="U24" s="5">
        <f ca="1">_xlfn.IFNA(MEDIAN(INDIRECT("'" &amp; U$2 &amp; "'!E" &amp; ROWS!U52),INDIRECT("'" &amp; U$2 &amp; "'!I" &amp; ROWS!U52),INDIRECT("'" &amp; U$2 &amp; "'!M" &amp; ROWS!U52))/1000, "")</f>
        <v>26.212</v>
      </c>
      <c r="V24" s="5">
        <f ca="1">_xlfn.IFNA(MEDIAN(INDIRECT("'" &amp; V$2 &amp; "'!E" &amp; ROWS!V52),INDIRECT("'" &amp; V$2 &amp; "'!I" &amp; ROWS!V52),INDIRECT("'" &amp; V$2 &amp; "'!M" &amp; ROWS!V52))/1000, "")</f>
        <v>117.304</v>
      </c>
      <c r="W24" s="5">
        <f ca="1">_xlfn.IFNA(MEDIAN(INDIRECT("'" &amp; W$2 &amp; "'!E" &amp; ROWS!W52),INDIRECT("'" &amp; W$2 &amp; "'!I" &amp; ROWS!W52),INDIRECT("'" &amp; W$2 &amp; "'!M" &amp; ROWS!W52))/1000, "")</f>
        <v>26.527999999999999</v>
      </c>
      <c r="X24" s="5">
        <f ca="1">_xlfn.IFNA(MEDIAN(INDIRECT("'" &amp; X$2 &amp; "'!E" &amp; ROWS!X52),INDIRECT("'" &amp; X$2 &amp; "'!I" &amp; ROWS!X52),INDIRECT("'" &amp; X$2 &amp; "'!M" &amp; ROWS!X52))/1000, "")</f>
        <v>9.6839999999999993</v>
      </c>
      <c r="Y24" s="5">
        <f ca="1">_xlfn.IFNA(MEDIAN(INDIRECT("'" &amp; Y$2 &amp; "'!E" &amp; ROWS!Y52),INDIRECT("'" &amp; Y$2 &amp; "'!I" &amp; ROWS!Y52),INDIRECT("'" &amp; Y$2 &amp; "'!M" &amp; ROWS!Y52))/1000, "")</f>
        <v>15.092000000000001</v>
      </c>
    </row>
    <row r="25" spans="1:25" x14ac:dyDescent="0.25">
      <c r="A25" t="str">
        <f>'bu-tec-per'!A52</f>
        <v>labelledExit</v>
      </c>
      <c r="B25" s="5">
        <f ca="1">_xlfn.IFNA(MEDIAN(INDIRECT("'" &amp; B$2 &amp; "'!E" &amp; ROWS!B53),INDIRECT("'" &amp; B$2 &amp; "'!I" &amp; ROWS!B53),INDIRECT("'" &amp; B$2 &amp; "'!M" &amp; ROWS!B53))/1000, "")</f>
        <v>4.976</v>
      </c>
      <c r="C25" s="5">
        <f ca="1">_xlfn.IFNA(MEDIAN(INDIRECT("'" &amp; C$2 &amp; "'!E" &amp; ROWS!C53),INDIRECT("'" &amp; C$2 &amp; "'!I" &amp; ROWS!C53),INDIRECT("'" &amp; C$2 &amp; "'!M" &amp; ROWS!C53))/1000, "")</f>
        <v>8.2680000000000007</v>
      </c>
      <c r="D25" s="5">
        <f ca="1">_xlfn.IFNA(MEDIAN(INDIRECT("'" &amp; D$2 &amp; "'!E" &amp; ROWS!D53),INDIRECT("'" &amp; D$2 &amp; "'!I" &amp; ROWS!D53),INDIRECT("'" &amp; D$2 &amp; "'!M" &amp; ROWS!D53))/1000, "")</f>
        <v>4.7439999999999998</v>
      </c>
      <c r="E25" s="5">
        <f ca="1">_xlfn.IFNA(MEDIAN(INDIRECT("'" &amp; E$2 &amp; "'!E" &amp; ROWS!E53),INDIRECT("'" &amp; E$2 &amp; "'!I" &amp; ROWS!E53),INDIRECT("'" &amp; E$2 &amp; "'!M" &amp; ROWS!E53))/1000, "")</f>
        <v>6.4320000000000004</v>
      </c>
      <c r="F25" s="5">
        <f ca="1">_xlfn.IFNA(MEDIAN(INDIRECT("'" &amp; F$2 &amp; "'!E" &amp; ROWS!F53),INDIRECT("'" &amp; F$2 &amp; "'!I" &amp; ROWS!F53),INDIRECT("'" &amp; F$2 &amp; "'!M" &amp; ROWS!F53))/1000, "")</f>
        <v>25.556000000000001</v>
      </c>
      <c r="G25" s="5">
        <f ca="1">_xlfn.IFNA(MEDIAN(INDIRECT("'" &amp; G$2 &amp; "'!E" &amp; ROWS!G53),INDIRECT("'" &amp; G$2 &amp; "'!I" &amp; ROWS!G53),INDIRECT("'" &amp; G$2 &amp; "'!M" &amp; ROWS!G53))/1000, "")</f>
        <v>6.38</v>
      </c>
      <c r="H25" s="5">
        <f ca="1">_xlfn.IFNA(MEDIAN(INDIRECT("'" &amp; H$2 &amp; "'!E" &amp; ROWS!H53),INDIRECT("'" &amp; H$2 &amp; "'!I" &amp; ROWS!H53),INDIRECT("'" &amp; H$2 &amp; "'!M" &amp; ROWS!H53))/1000, "")</f>
        <v>78.432000000000002</v>
      </c>
      <c r="I25" s="5">
        <f ca="1">_xlfn.IFNA(MEDIAN(INDIRECT("'" &amp; I$2 &amp; "'!E" &amp; ROWS!I53),INDIRECT("'" &amp; I$2 &amp; "'!I" &amp; ROWS!I53),INDIRECT("'" &amp; I$2 &amp; "'!M" &amp; ROWS!I53))/1000, "")</f>
        <v>177.928</v>
      </c>
      <c r="J25" s="5">
        <f ca="1">_xlfn.IFNA(MEDIAN(INDIRECT("'" &amp; J$2 &amp; "'!E" &amp; ROWS!J53),INDIRECT("'" &amp; J$2 &amp; "'!I" &amp; ROWS!J53),INDIRECT("'" &amp; J$2 &amp; "'!M" &amp; ROWS!J53))/1000, "")</f>
        <v>4.452</v>
      </c>
      <c r="K25" s="5">
        <f ca="1">_xlfn.IFNA(MEDIAN(INDIRECT("'" &amp; K$2 &amp; "'!E" &amp; ROWS!K53),INDIRECT("'" &amp; K$2 &amp; "'!I" &amp; ROWS!K53),INDIRECT("'" &amp; K$2 &amp; "'!M" &amp; ROWS!K53))/1000, "")</f>
        <v>5.5359999999999996</v>
      </c>
      <c r="L25" s="5">
        <f ca="1">_xlfn.IFNA(MEDIAN(INDIRECT("'" &amp; L$2 &amp; "'!E" &amp; ROWS!L53),INDIRECT("'" &amp; L$2 &amp; "'!I" &amp; ROWS!L53),INDIRECT("'" &amp; L$2 &amp; "'!M" &amp; ROWS!L53))/1000, "")</f>
        <v>4.4800000000000004</v>
      </c>
      <c r="M25" s="5">
        <f ca="1">_xlfn.IFNA(MEDIAN(INDIRECT("'" &amp; M$2 &amp; "'!E" &amp; ROWS!M53),INDIRECT("'" &amp; M$2 &amp; "'!I" &amp; ROWS!M53),INDIRECT("'" &amp; M$2 &amp; "'!M" &amp; ROWS!M53))/1000, "")</f>
        <v>5.6559999999999997</v>
      </c>
      <c r="N25" s="5">
        <f ca="1">_xlfn.IFNA(MEDIAN(INDIRECT("'" &amp; N$2 &amp; "'!E" &amp; ROWS!N53),INDIRECT("'" &amp; N$2 &amp; "'!I" &amp; ROWS!N53),INDIRECT("'" &amp; N$2 &amp; "'!M" &amp; ROWS!N53))/1000, "")</f>
        <v>18.768000000000001</v>
      </c>
      <c r="O25" s="5">
        <f ca="1">_xlfn.IFNA(MEDIAN(INDIRECT("'" &amp; O$2 &amp; "'!E" &amp; ROWS!O53),INDIRECT("'" &amp; O$2 &amp; "'!I" &amp; ROWS!O53),INDIRECT("'" &amp; O$2 &amp; "'!M" &amp; ROWS!O53))/1000, "")</f>
        <v>5.86</v>
      </c>
      <c r="P25" s="5">
        <f ca="1">_xlfn.IFNA(MEDIAN(INDIRECT("'" &amp; P$2 &amp; "'!E" &amp; ROWS!P53),INDIRECT("'" &amp; P$2 &amp; "'!I" &amp; ROWS!P53),INDIRECT("'" &amp; P$2 &amp; "'!M" &amp; ROWS!P53))/1000, "")</f>
        <v>9.5440000000000005</v>
      </c>
      <c r="Q25" s="5">
        <f ca="1">_xlfn.IFNA(MEDIAN(INDIRECT("'" &amp; Q$2 &amp; "'!E" &amp; ROWS!Q53),INDIRECT("'" &amp; Q$2 &amp; "'!I" &amp; ROWS!Q53),INDIRECT("'" &amp; Q$2 &amp; "'!M" &amp; ROWS!Q53))/1000, "")</f>
        <v>15.04</v>
      </c>
      <c r="R25" s="5">
        <f ca="1">_xlfn.IFNA(MEDIAN(INDIRECT("'" &amp; R$2 &amp; "'!E" &amp; ROWS!R53),INDIRECT("'" &amp; R$2 &amp; "'!I" &amp; ROWS!R53),INDIRECT("'" &amp; R$2 &amp; "'!M" &amp; ROWS!R53))/1000, "")</f>
        <v>4.5</v>
      </c>
      <c r="S25" s="5">
        <f ca="1">_xlfn.IFNA(MEDIAN(INDIRECT("'" &amp; S$2 &amp; "'!E" &amp; ROWS!S53),INDIRECT("'" &amp; S$2 &amp; "'!I" &amp; ROWS!S53),INDIRECT("'" &amp; S$2 &amp; "'!M" &amp; ROWS!S53))/1000, "")</f>
        <v>5.5759999999999996</v>
      </c>
      <c r="T25" s="5">
        <f ca="1">_xlfn.IFNA(MEDIAN(INDIRECT("'" &amp; T$2 &amp; "'!E" &amp; ROWS!T53),INDIRECT("'" &amp; T$2 &amp; "'!I" &amp; ROWS!T53),INDIRECT("'" &amp; T$2 &amp; "'!M" &amp; ROWS!T53))/1000, "")</f>
        <v>4.4800000000000004</v>
      </c>
      <c r="U25" s="5">
        <f ca="1">_xlfn.IFNA(MEDIAN(INDIRECT("'" &amp; U$2 &amp; "'!E" &amp; ROWS!U53),INDIRECT("'" &amp; U$2 &amp; "'!I" &amp; ROWS!U53),INDIRECT("'" &amp; U$2 &amp; "'!M" &amp; ROWS!U53))/1000, "")</f>
        <v>5.7</v>
      </c>
      <c r="V25" s="5">
        <f ca="1">_xlfn.IFNA(MEDIAN(INDIRECT("'" &amp; V$2 &amp; "'!E" &amp; ROWS!V53),INDIRECT("'" &amp; V$2 &amp; "'!I" &amp; ROWS!V53),INDIRECT("'" &amp; V$2 &amp; "'!M" &amp; ROWS!V53))/1000, "")</f>
        <v>18.768000000000001</v>
      </c>
      <c r="W25" s="5">
        <f ca="1">_xlfn.IFNA(MEDIAN(INDIRECT("'" &amp; W$2 &amp; "'!E" &amp; ROWS!W53),INDIRECT("'" &amp; W$2 &amp; "'!I" &amp; ROWS!W53),INDIRECT("'" &amp; W$2 &amp; "'!M" &amp; ROWS!W53))/1000, "")</f>
        <v>5.86</v>
      </c>
      <c r="X25" s="5">
        <f ca="1">_xlfn.IFNA(MEDIAN(INDIRECT("'" &amp; X$2 &amp; "'!E" &amp; ROWS!X53),INDIRECT("'" &amp; X$2 &amp; "'!I" &amp; ROWS!X53),INDIRECT("'" &amp; X$2 &amp; "'!M" &amp; ROWS!X53))/1000, "")</f>
        <v>9.548</v>
      </c>
      <c r="Y25" s="5">
        <f ca="1">_xlfn.IFNA(MEDIAN(INDIRECT("'" &amp; Y$2 &amp; "'!E" &amp; ROWS!Y53),INDIRECT("'" &amp; Y$2 &amp; "'!I" &amp; ROWS!Y53),INDIRECT("'" &amp; Y$2 &amp; "'!M" &amp; ROWS!Y53))/1000, "")</f>
        <v>15.048</v>
      </c>
    </row>
    <row r="26" spans="1:25" x14ac:dyDescent="0.25">
      <c r="A26" t="str">
        <f>'bu-tec-per'!A53</f>
        <v>limits</v>
      </c>
      <c r="B26" s="5">
        <f ca="1">_xlfn.IFNA(MEDIAN(INDIRECT("'" &amp; B$2 &amp; "'!E" &amp; ROWS!B54),INDIRECT("'" &amp; B$2 &amp; "'!I" &amp; ROWS!B54),INDIRECT("'" &amp; B$2 &amp; "'!M" &amp; ROWS!B54))/1000, "")</f>
        <v>5.1159999999999997</v>
      </c>
      <c r="C26" s="5">
        <f ca="1">_xlfn.IFNA(MEDIAN(INDIRECT("'" &amp; C$2 &amp; "'!E" &amp; ROWS!C54),INDIRECT("'" &amp; C$2 &amp; "'!I" &amp; ROWS!C54),INDIRECT("'" &amp; C$2 &amp; "'!M" &amp; ROWS!C54))/1000, "")</f>
        <v>8.532</v>
      </c>
      <c r="D26" s="5">
        <f ca="1">_xlfn.IFNA(MEDIAN(INDIRECT("'" &amp; D$2 &amp; "'!E" &amp; ROWS!D54),INDIRECT("'" &amp; D$2 &amp; "'!I" &amp; ROWS!D54),INDIRECT("'" &amp; D$2 &amp; "'!M" &amp; ROWS!D54))/1000, "")</f>
        <v>4.9480000000000004</v>
      </c>
      <c r="E26" s="5">
        <f ca="1">_xlfn.IFNA(MEDIAN(INDIRECT("'" &amp; E$2 &amp; "'!E" &amp; ROWS!E54),INDIRECT("'" &amp; E$2 &amp; "'!I" &amp; ROWS!E54),INDIRECT("'" &amp; E$2 &amp; "'!M" &amp; ROWS!E54))/1000, "")</f>
        <v>6.5839999999999996</v>
      </c>
      <c r="F26" s="5">
        <f ca="1">_xlfn.IFNA(MEDIAN(INDIRECT("'" &amp; F$2 &amp; "'!E" &amp; ROWS!F54),INDIRECT("'" &amp; F$2 &amp; "'!I" &amp; ROWS!F54),INDIRECT("'" &amp; F$2 &amp; "'!M" &amp; ROWS!F54))/1000, "")</f>
        <v>25.756</v>
      </c>
      <c r="G26" s="5">
        <f ca="1">_xlfn.IFNA(MEDIAN(INDIRECT("'" &amp; G$2 &amp; "'!E" &amp; ROWS!G54),INDIRECT("'" &amp; G$2 &amp; "'!I" &amp; ROWS!G54),INDIRECT("'" &amp; G$2 &amp; "'!M" &amp; ROWS!G54))/1000, "")</f>
        <v>6.5919999999999996</v>
      </c>
      <c r="H26" s="5">
        <f ca="1">_xlfn.IFNA(MEDIAN(INDIRECT("'" &amp; H$2 &amp; "'!E" &amp; ROWS!H54),INDIRECT("'" &amp; H$2 &amp; "'!I" &amp; ROWS!H54),INDIRECT("'" &amp; H$2 &amp; "'!M" &amp; ROWS!H54))/1000, "")</f>
        <v>78.64</v>
      </c>
      <c r="I26" s="5">
        <f ca="1">_xlfn.IFNA(MEDIAN(INDIRECT("'" &amp; I$2 &amp; "'!E" &amp; ROWS!I54),INDIRECT("'" &amp; I$2 &amp; "'!I" &amp; ROWS!I54),INDIRECT("'" &amp; I$2 &amp; "'!M" &amp; ROWS!I54))/1000, "")</f>
        <v>178.16800000000001</v>
      </c>
      <c r="J26" s="5">
        <f ca="1">_xlfn.IFNA(MEDIAN(INDIRECT("'" &amp; J$2 &amp; "'!E" &amp; ROWS!J54),INDIRECT("'" &amp; J$2 &amp; "'!I" &amp; ROWS!J54),INDIRECT("'" &amp; J$2 &amp; "'!M" &amp; ROWS!J54))/1000, "")</f>
        <v>4.6079999999999997</v>
      </c>
      <c r="K26" s="5">
        <f ca="1">_xlfn.IFNA(MEDIAN(INDIRECT("'" &amp; K$2 &amp; "'!E" &amp; ROWS!K54),INDIRECT("'" &amp; K$2 &amp; "'!I" &amp; ROWS!K54),INDIRECT("'" &amp; K$2 &amp; "'!M" &amp; ROWS!K54))/1000, "")</f>
        <v>5.6879999999999997</v>
      </c>
      <c r="L26" s="5">
        <f ca="1">_xlfn.IFNA(MEDIAN(INDIRECT("'" &amp; L$2 &amp; "'!E" &amp; ROWS!L54),INDIRECT("'" &amp; L$2 &amp; "'!I" &amp; ROWS!L54),INDIRECT("'" &amp; L$2 &amp; "'!M" &amp; ROWS!L54))/1000, "")</f>
        <v>4.68</v>
      </c>
      <c r="M26" s="5">
        <f ca="1">_xlfn.IFNA(MEDIAN(INDIRECT("'" &amp; M$2 &amp; "'!E" &amp; ROWS!M54),INDIRECT("'" &amp; M$2 &amp; "'!I" &amp; ROWS!M54),INDIRECT("'" &amp; M$2 &amp; "'!M" &amp; ROWS!M54))/1000, "")</f>
        <v>5.8159999999999998</v>
      </c>
      <c r="N26" s="5">
        <f ca="1">_xlfn.IFNA(MEDIAN(INDIRECT("'" &amp; N$2 &amp; "'!E" &amp; ROWS!N54),INDIRECT("'" &amp; N$2 &amp; "'!I" &amp; ROWS!N54),INDIRECT("'" &amp; N$2 &amp; "'!M" &amp; ROWS!N54))/1000, "")</f>
        <v>18.963999999999999</v>
      </c>
      <c r="O26" s="5">
        <f ca="1">_xlfn.IFNA(MEDIAN(INDIRECT("'" &amp; O$2 &amp; "'!E" &amp; ROWS!O54),INDIRECT("'" &amp; O$2 &amp; "'!I" &amp; ROWS!O54),INDIRECT("'" &amp; O$2 &amp; "'!M" &amp; ROWS!O54))/1000, "")</f>
        <v>6.06</v>
      </c>
      <c r="P26" s="5">
        <f ca="1">_xlfn.IFNA(MEDIAN(INDIRECT("'" &amp; P$2 &amp; "'!E" &amp; ROWS!P54),INDIRECT("'" &amp; P$2 &amp; "'!I" &amp; ROWS!P54),INDIRECT("'" &amp; P$2 &amp; "'!M" &amp; ROWS!P54))/1000, "")</f>
        <v>9.84</v>
      </c>
      <c r="Q26" s="5">
        <f ca="1">_xlfn.IFNA(MEDIAN(INDIRECT("'" &amp; Q$2 &amp; "'!E" &amp; ROWS!Q54),INDIRECT("'" &amp; Q$2 &amp; "'!I" &amp; ROWS!Q54),INDIRECT("'" &amp; Q$2 &amp; "'!M" &amp; ROWS!Q54))/1000, "")</f>
        <v>15.064</v>
      </c>
      <c r="R26" s="5">
        <f ca="1">_xlfn.IFNA(MEDIAN(INDIRECT("'" &amp; R$2 &amp; "'!E" &amp; ROWS!R54),INDIRECT("'" &amp; R$2 &amp; "'!I" &amp; ROWS!R54),INDIRECT("'" &amp; R$2 &amp; "'!M" &amp; ROWS!R54))/1000, "")</f>
        <v>4.6559999999999997</v>
      </c>
      <c r="S26" s="5">
        <f ca="1">_xlfn.IFNA(MEDIAN(INDIRECT("'" &amp; S$2 &amp; "'!E" &amp; ROWS!S54),INDIRECT("'" &amp; S$2 &amp; "'!I" &amp; ROWS!S54),INDIRECT("'" &amp; S$2 &amp; "'!M" &amp; ROWS!S54))/1000, "")</f>
        <v>5.7320000000000002</v>
      </c>
      <c r="T26" s="5">
        <f ca="1">_xlfn.IFNA(MEDIAN(INDIRECT("'" &amp; T$2 &amp; "'!E" &amp; ROWS!T54),INDIRECT("'" &amp; T$2 &amp; "'!I" &amp; ROWS!T54),INDIRECT("'" &amp; T$2 &amp; "'!M" &amp; ROWS!T54))/1000, "")</f>
        <v>4.68</v>
      </c>
      <c r="U26" s="5">
        <f ca="1">_xlfn.IFNA(MEDIAN(INDIRECT("'" &amp; U$2 &amp; "'!E" &amp; ROWS!U54),INDIRECT("'" &amp; U$2 &amp; "'!I" &amp; ROWS!U54),INDIRECT("'" &amp; U$2 &amp; "'!M" &amp; ROWS!U54))/1000, "")</f>
        <v>5.86</v>
      </c>
      <c r="V26" s="5">
        <f ca="1">_xlfn.IFNA(MEDIAN(INDIRECT("'" &amp; V$2 &amp; "'!E" &amp; ROWS!V54),INDIRECT("'" &amp; V$2 &amp; "'!I" &amp; ROWS!V54),INDIRECT("'" &amp; V$2 &amp; "'!M" &amp; ROWS!V54))/1000, "")</f>
        <v>18.963999999999999</v>
      </c>
      <c r="W26" s="5">
        <f ca="1">_xlfn.IFNA(MEDIAN(INDIRECT("'" &amp; W$2 &amp; "'!E" &amp; ROWS!W54),INDIRECT("'" &amp; W$2 &amp; "'!I" &amp; ROWS!W54),INDIRECT("'" &amp; W$2 &amp; "'!M" &amp; ROWS!W54))/1000, "")</f>
        <v>6.06</v>
      </c>
      <c r="X26" s="5">
        <f ca="1">_xlfn.IFNA(MEDIAN(INDIRECT("'" &amp; X$2 &amp; "'!E" &amp; ROWS!X54),INDIRECT("'" &amp; X$2 &amp; "'!I" &amp; ROWS!X54),INDIRECT("'" &amp; X$2 &amp; "'!M" &amp; ROWS!X54))/1000, "")</f>
        <v>9.8439999999999994</v>
      </c>
      <c r="Y26" s="5">
        <f ca="1">_xlfn.IFNA(MEDIAN(INDIRECT("'" &amp; Y$2 &amp; "'!E" &amp; ROWS!Y54),INDIRECT("'" &amp; Y$2 &amp; "'!I" &amp; ROWS!Y54),INDIRECT("'" &amp; Y$2 &amp; "'!M" &amp; ROWS!Y54))/1000, "")</f>
        <v>15.071999999999999</v>
      </c>
    </row>
    <row r="27" spans="1:25" x14ac:dyDescent="0.25">
      <c r="A27" t="str">
        <f>'bu-tec-per'!A60</f>
        <v>maybe</v>
      </c>
      <c r="B27" s="5">
        <f ca="1">_xlfn.IFNA(MEDIAN(INDIRECT("'" &amp; B$2 &amp; "'!E" &amp; ROWS!B61),INDIRECT("'" &amp; B$2 &amp; "'!I" &amp; ROWS!B61),INDIRECT("'" &amp; B$2 &amp; "'!M" &amp; ROWS!B61))/1000, "")</f>
        <v>5.2880000000000003</v>
      </c>
      <c r="C27" s="5">
        <f ca="1">_xlfn.IFNA(MEDIAN(INDIRECT("'" &amp; C$2 &amp; "'!E" &amp; ROWS!C61),INDIRECT("'" &amp; C$2 &amp; "'!I" &amp; ROWS!C61),INDIRECT("'" &amp; C$2 &amp; "'!M" &amp; ROWS!C61))/1000, "")</f>
        <v>9.0760000000000005</v>
      </c>
      <c r="D27" s="5">
        <f ca="1">_xlfn.IFNA(MEDIAN(INDIRECT("'" &amp; D$2 &amp; "'!E" &amp; ROWS!D61),INDIRECT("'" &amp; D$2 &amp; "'!I" &amp; ROWS!D61),INDIRECT("'" &amp; D$2 &amp; "'!M" &amp; ROWS!D61))/1000, "")</f>
        <v>5.1479999999999997</v>
      </c>
      <c r="E27" s="5">
        <f ca="1">_xlfn.IFNA(MEDIAN(INDIRECT("'" &amp; E$2 &amp; "'!E" &amp; ROWS!E61),INDIRECT("'" &amp; E$2 &amp; "'!I" &amp; ROWS!E61),INDIRECT("'" &amp; E$2 &amp; "'!M" &amp; ROWS!E61))/1000, "")</f>
        <v>11.036</v>
      </c>
      <c r="F27" s="5">
        <f ca="1">_xlfn.IFNA(MEDIAN(INDIRECT("'" &amp; F$2 &amp; "'!E" &amp; ROWS!F61),INDIRECT("'" &amp; F$2 &amp; "'!I" &amp; ROWS!F61),INDIRECT("'" &amp; F$2 &amp; "'!M" &amp; ROWS!F61))/1000, "")</f>
        <v>31.844000000000001</v>
      </c>
      <c r="G27" s="5">
        <f ca="1">_xlfn.IFNA(MEDIAN(INDIRECT("'" &amp; G$2 &amp; "'!E" &amp; ROWS!G61),INDIRECT("'" &amp; G$2 &amp; "'!I" &amp; ROWS!G61),INDIRECT("'" &amp; G$2 &amp; "'!M" &amp; ROWS!G61))/1000, "")</f>
        <v>10.92</v>
      </c>
      <c r="H27" s="5">
        <f ca="1">_xlfn.IFNA(MEDIAN(INDIRECT("'" &amp; H$2 &amp; "'!E" &amp; ROWS!H61),INDIRECT("'" &amp; H$2 &amp; "'!I" &amp; ROWS!H61),INDIRECT("'" &amp; H$2 &amp; "'!M" &amp; ROWS!H61))/1000, "")</f>
        <v>117.02800000000001</v>
      </c>
      <c r="I27" s="5">
        <f ca="1">_xlfn.IFNA(MEDIAN(INDIRECT("'" &amp; I$2 &amp; "'!E" &amp; ROWS!I61),INDIRECT("'" &amp; I$2 &amp; "'!I" &amp; ROWS!I61),INDIRECT("'" &amp; I$2 &amp; "'!M" &amp; ROWS!I61))/1000, "")</f>
        <v>235.12799999999999</v>
      </c>
      <c r="J27" s="5">
        <f ca="1">_xlfn.IFNA(MEDIAN(INDIRECT("'" &amp; J$2 &amp; "'!E" &amp; ROWS!J61),INDIRECT("'" &amp; J$2 &amp; "'!I" &amp; ROWS!J61),INDIRECT("'" &amp; J$2 &amp; "'!M" &amp; ROWS!J61))/1000, "")</f>
        <v>4.484</v>
      </c>
      <c r="K27" s="5">
        <f ca="1">_xlfn.IFNA(MEDIAN(INDIRECT("'" &amp; K$2 &amp; "'!E" &amp; ROWS!K61),INDIRECT("'" &amp; K$2 &amp; "'!I" &amp; ROWS!K61),INDIRECT("'" &amp; K$2 &amp; "'!M" &amp; ROWS!K61))/1000, "")</f>
        <v>5.6079999999999997</v>
      </c>
      <c r="L27" s="5">
        <f ca="1">_xlfn.IFNA(MEDIAN(INDIRECT("'" &amp; L$2 &amp; "'!E" &amp; ROWS!L61),INDIRECT("'" &amp; L$2 &amp; "'!I" &amp; ROWS!L61),INDIRECT("'" &amp; L$2 &amp; "'!M" &amp; ROWS!L61))/1000, "")</f>
        <v>4.516</v>
      </c>
      <c r="M27" s="5">
        <f ca="1">_xlfn.IFNA(MEDIAN(INDIRECT("'" &amp; M$2 &amp; "'!E" &amp; ROWS!M61),INDIRECT("'" &amp; M$2 &amp; "'!I" &amp; ROWS!M61),INDIRECT("'" &amp; M$2 &amp; "'!M" &amp; ROWS!M61))/1000, "")</f>
        <v>7.9560000000000004</v>
      </c>
      <c r="N27" s="5">
        <f ca="1">_xlfn.IFNA(MEDIAN(INDIRECT("'" &amp; N$2 &amp; "'!E" &amp; ROWS!N61),INDIRECT("'" &amp; N$2 &amp; "'!I" &amp; ROWS!N61),INDIRECT("'" &amp; N$2 &amp; "'!M" &amp; ROWS!N61))/1000, "")</f>
        <v>21.696000000000002</v>
      </c>
      <c r="O27" s="5">
        <f ca="1">_xlfn.IFNA(MEDIAN(INDIRECT("'" &amp; O$2 &amp; "'!E" &amp; ROWS!O61),INDIRECT("'" &amp; O$2 &amp; "'!I" &amp; ROWS!O61),INDIRECT("'" &amp; O$2 &amp; "'!M" &amp; ROWS!O61))/1000, "")</f>
        <v>8.1639999999999997</v>
      </c>
      <c r="P27" s="5">
        <f ca="1">_xlfn.IFNA(MEDIAN(INDIRECT("'" &amp; P$2 &amp; "'!E" &amp; ROWS!P61),INDIRECT("'" &amp; P$2 &amp; "'!I" &amp; ROWS!P61),INDIRECT("'" &amp; P$2 &amp; "'!M" &amp; ROWS!P61))/1000, "")</f>
        <v>9.5960000000000001</v>
      </c>
      <c r="Q27" s="5">
        <f ca="1">_xlfn.IFNA(MEDIAN(INDIRECT("'" &amp; Q$2 &amp; "'!E" &amp; ROWS!Q61),INDIRECT("'" &amp; Q$2 &amp; "'!I" &amp; ROWS!Q61),INDIRECT("'" &amp; Q$2 &amp; "'!M" &amp; ROWS!Q61))/1000, "")</f>
        <v>15.128</v>
      </c>
      <c r="R27" s="5">
        <f ca="1">_xlfn.IFNA(MEDIAN(INDIRECT("'" &amp; R$2 &amp; "'!E" &amp; ROWS!R61),INDIRECT("'" &amp; R$2 &amp; "'!I" &amp; ROWS!R61),INDIRECT("'" &amp; R$2 &amp; "'!M" &amp; ROWS!R61))/1000, "")</f>
        <v>4.532</v>
      </c>
      <c r="S27" s="5">
        <f ca="1">_xlfn.IFNA(MEDIAN(INDIRECT("'" &amp; S$2 &amp; "'!E" &amp; ROWS!S61),INDIRECT("'" &amp; S$2 &amp; "'!I" &amp; ROWS!S61),INDIRECT("'" &amp; S$2 &amp; "'!M" &amp; ROWS!S61))/1000, "")</f>
        <v>5.6520000000000001</v>
      </c>
      <c r="T27" s="5">
        <f ca="1">_xlfn.IFNA(MEDIAN(INDIRECT("'" &amp; T$2 &amp; "'!E" &amp; ROWS!T61),INDIRECT("'" &amp; T$2 &amp; "'!I" &amp; ROWS!T61),INDIRECT("'" &amp; T$2 &amp; "'!M" &amp; ROWS!T61))/1000, "")</f>
        <v>4.516</v>
      </c>
      <c r="U27" s="5">
        <f ca="1">_xlfn.IFNA(MEDIAN(INDIRECT("'" &amp; U$2 &amp; "'!E" &amp; ROWS!U61),INDIRECT("'" &amp; U$2 &amp; "'!I" &amp; ROWS!U61),INDIRECT("'" &amp; U$2 &amp; "'!M" &amp; ROWS!U61))/1000, "")</f>
        <v>8</v>
      </c>
      <c r="V27" s="5">
        <f ca="1">_xlfn.IFNA(MEDIAN(INDIRECT("'" &amp; V$2 &amp; "'!E" &amp; ROWS!V61),INDIRECT("'" &amp; V$2 &amp; "'!I" &amp; ROWS!V61),INDIRECT("'" &amp; V$2 &amp; "'!M" &amp; ROWS!V61))/1000, "")</f>
        <v>21.696000000000002</v>
      </c>
      <c r="W27" s="5">
        <f ca="1">_xlfn.IFNA(MEDIAN(INDIRECT("'" &amp; W$2 &amp; "'!E" &amp; ROWS!W61),INDIRECT("'" &amp; W$2 &amp; "'!I" &amp; ROWS!W61),INDIRECT("'" &amp; W$2 &amp; "'!M" &amp; ROWS!W61))/1000, "")</f>
        <v>8.1639999999999997</v>
      </c>
      <c r="X27" s="5">
        <f ca="1">_xlfn.IFNA(MEDIAN(INDIRECT("'" &amp; X$2 &amp; "'!E" &amp; ROWS!X61),INDIRECT("'" &amp; X$2 &amp; "'!I" &amp; ROWS!X61),INDIRECT("'" &amp; X$2 &amp; "'!M" &amp; ROWS!X61))/1000, "")</f>
        <v>9.6</v>
      </c>
      <c r="Y27" s="5">
        <f ca="1">_xlfn.IFNA(MEDIAN(INDIRECT("'" &amp; Y$2 &amp; "'!E" &amp; ROWS!Y61),INDIRECT("'" &amp; Y$2 &amp; "'!I" &amp; ROWS!Y61),INDIRECT("'" &amp; Y$2 &amp; "'!M" &amp; ROWS!Y61))/1000, "")</f>
        <v>15.135999999999999</v>
      </c>
    </row>
    <row r="28" spans="1:25" x14ac:dyDescent="0.25">
      <c r="A28" t="str">
        <f>'bu-tec-per'!A61</f>
        <v>memberCtors</v>
      </c>
      <c r="B28" s="5">
        <f ca="1">_xlfn.IFNA(MEDIAN(INDIRECT("'" &amp; B$2 &amp; "'!E" &amp; ROWS!B62),INDIRECT("'" &amp; B$2 &amp; "'!I" &amp; ROWS!B62),INDIRECT("'" &amp; B$2 &amp; "'!M" &amp; ROWS!B62))/1000, "")</f>
        <v>4.984</v>
      </c>
      <c r="C28" s="5">
        <f ca="1">_xlfn.IFNA(MEDIAN(INDIRECT("'" &amp; C$2 &amp; "'!E" &amp; ROWS!C62),INDIRECT("'" &amp; C$2 &amp; "'!I" &amp; ROWS!C62),INDIRECT("'" &amp; C$2 &amp; "'!M" &amp; ROWS!C62))/1000, "")</f>
        <v>8.84</v>
      </c>
      <c r="D28" s="5">
        <f ca="1">_xlfn.IFNA(MEDIAN(INDIRECT("'" &amp; D$2 &amp; "'!E" &amp; ROWS!D62),INDIRECT("'" &amp; D$2 &amp; "'!I" &amp; ROWS!D62),INDIRECT("'" &amp; D$2 &amp; "'!M" &amp; ROWS!D62))/1000, "")</f>
        <v>4.7519999999999998</v>
      </c>
      <c r="E28" s="5">
        <f ca="1">_xlfn.IFNA(MEDIAN(INDIRECT("'" &amp; E$2 &amp; "'!E" &amp; ROWS!E62),INDIRECT("'" &amp; E$2 &amp; "'!I" &amp; ROWS!E62),INDIRECT("'" &amp; E$2 &amp; "'!M" &amp; ROWS!E62))/1000, "")</f>
        <v>6.44</v>
      </c>
      <c r="F28" s="5">
        <f ca="1">_xlfn.IFNA(MEDIAN(INDIRECT("'" &amp; F$2 &amp; "'!E" &amp; ROWS!F62),INDIRECT("'" &amp; F$2 &amp; "'!I" &amp; ROWS!F62),INDIRECT("'" &amp; F$2 &amp; "'!M" &amp; ROWS!F62))/1000, "")</f>
        <v>28.852</v>
      </c>
      <c r="G28" s="5">
        <f ca="1">_xlfn.IFNA(MEDIAN(INDIRECT("'" &amp; G$2 &amp; "'!E" &amp; ROWS!G62),INDIRECT("'" &amp; G$2 &amp; "'!I" &amp; ROWS!G62),INDIRECT("'" &amp; G$2 &amp; "'!M" &amp; ROWS!G62))/1000, "")</f>
        <v>6.3879999999999999</v>
      </c>
      <c r="H28" s="5">
        <f ca="1">_xlfn.IFNA(MEDIAN(INDIRECT("'" &amp; H$2 &amp; "'!E" &amp; ROWS!H62),INDIRECT("'" &amp; H$2 &amp; "'!I" &amp; ROWS!H62),INDIRECT("'" &amp; H$2 &amp; "'!M" &amp; ROWS!H62))/1000, "")</f>
        <v>87.724000000000004</v>
      </c>
      <c r="I28" s="5">
        <f ca="1">_xlfn.IFNA(MEDIAN(INDIRECT("'" &amp; I$2 &amp; "'!E" &amp; ROWS!I62),INDIRECT("'" &amp; I$2 &amp; "'!I" &amp; ROWS!I62),INDIRECT("'" &amp; I$2 &amp; "'!M" &amp; ROWS!I62))/1000, "")</f>
        <v>211.21600000000001</v>
      </c>
      <c r="J28" s="5">
        <f ca="1">_xlfn.IFNA(MEDIAN(INDIRECT("'" &amp; J$2 &amp; "'!E" &amp; ROWS!J62),INDIRECT("'" &amp; J$2 &amp; "'!I" &amp; ROWS!J62),INDIRECT("'" &amp; J$2 &amp; "'!M" &amp; ROWS!J62))/1000, "")</f>
        <v>4.46</v>
      </c>
      <c r="K28" s="5">
        <f ca="1">_xlfn.IFNA(MEDIAN(INDIRECT("'" &amp; K$2 &amp; "'!E" &amp; ROWS!K62),INDIRECT("'" &amp; K$2 &amp; "'!I" &amp; ROWS!K62),INDIRECT("'" &amp; K$2 &amp; "'!M" &amp; ROWS!K62))/1000, "")</f>
        <v>5.6280000000000001</v>
      </c>
      <c r="L28" s="5">
        <f ca="1">_xlfn.IFNA(MEDIAN(INDIRECT("'" &amp; L$2 &amp; "'!E" &amp; ROWS!L62),INDIRECT("'" &amp; L$2 &amp; "'!I" &amp; ROWS!L62),INDIRECT("'" &amp; L$2 &amp; "'!M" &amp; ROWS!L62))/1000, "")</f>
        <v>4.4880000000000004</v>
      </c>
      <c r="M28" s="5">
        <f ca="1">_xlfn.IFNA(MEDIAN(INDIRECT("'" &amp; M$2 &amp; "'!E" &amp; ROWS!M62),INDIRECT("'" &amp; M$2 &amp; "'!I" &amp; ROWS!M62),INDIRECT("'" &amp; M$2 &amp; "'!M" &amp; ROWS!M62))/1000, "")</f>
        <v>5.6639999999999997</v>
      </c>
      <c r="N28" s="5">
        <f ca="1">_xlfn.IFNA(MEDIAN(INDIRECT("'" &amp; N$2 &amp; "'!E" &amp; ROWS!N62),INDIRECT("'" &amp; N$2 &amp; "'!I" &amp; ROWS!N62),INDIRECT("'" &amp; N$2 &amp; "'!M" &amp; ROWS!N62))/1000, "")</f>
        <v>20.027999999999999</v>
      </c>
      <c r="O28" s="5">
        <f ca="1">_xlfn.IFNA(MEDIAN(INDIRECT("'" &amp; O$2 &amp; "'!E" &amp; ROWS!O62),INDIRECT("'" &amp; O$2 &amp; "'!I" &amp; ROWS!O62),INDIRECT("'" &amp; O$2 &amp; "'!M" &amp; ROWS!O62))/1000, "")</f>
        <v>5.86</v>
      </c>
      <c r="P28" s="5">
        <f ca="1">_xlfn.IFNA(MEDIAN(INDIRECT("'" &amp; P$2 &amp; "'!E" &amp; ROWS!P62),INDIRECT("'" &amp; P$2 &amp; "'!I" &amp; ROWS!P62),INDIRECT("'" &amp; P$2 &amp; "'!M" &amp; ROWS!P62))/1000, "")</f>
        <v>9.5679999999999996</v>
      </c>
      <c r="Q28" s="5">
        <f ca="1">_xlfn.IFNA(MEDIAN(INDIRECT("'" &amp; Q$2 &amp; "'!E" &amp; ROWS!Q62),INDIRECT("'" &amp; Q$2 &amp; "'!I" &amp; ROWS!Q62),INDIRECT("'" &amp; Q$2 &amp; "'!M" &amp; ROWS!Q62))/1000, "")</f>
        <v>15.112</v>
      </c>
      <c r="R28" s="5">
        <f ca="1">_xlfn.IFNA(MEDIAN(INDIRECT("'" &amp; R$2 &amp; "'!E" &amp; ROWS!R62),INDIRECT("'" &amp; R$2 &amp; "'!I" &amp; ROWS!R62),INDIRECT("'" &amp; R$2 &amp; "'!M" &amp; ROWS!R62))/1000, "")</f>
        <v>4.508</v>
      </c>
      <c r="S28" s="5">
        <f ca="1">_xlfn.IFNA(MEDIAN(INDIRECT("'" &amp; S$2 &amp; "'!E" &amp; ROWS!S62),INDIRECT("'" &amp; S$2 &amp; "'!I" &amp; ROWS!S62),INDIRECT("'" &amp; S$2 &amp; "'!M" &amp; ROWS!S62))/1000, "")</f>
        <v>5.6719999999999997</v>
      </c>
      <c r="T28" s="5">
        <f ca="1">_xlfn.IFNA(MEDIAN(INDIRECT("'" &amp; T$2 &amp; "'!E" &amp; ROWS!T62),INDIRECT("'" &amp; T$2 &amp; "'!I" &amp; ROWS!T62),INDIRECT("'" &amp; T$2 &amp; "'!M" &amp; ROWS!T62))/1000, "")</f>
        <v>4.4880000000000004</v>
      </c>
      <c r="U28" s="5">
        <f ca="1">_xlfn.IFNA(MEDIAN(INDIRECT("'" &amp; U$2 &amp; "'!E" &amp; ROWS!U62),INDIRECT("'" &amp; U$2 &amp; "'!I" &amp; ROWS!U62),INDIRECT("'" &amp; U$2 &amp; "'!M" &amp; ROWS!U62))/1000, "")</f>
        <v>5.7080000000000002</v>
      </c>
      <c r="V28" s="5">
        <f ca="1">_xlfn.IFNA(MEDIAN(INDIRECT("'" &amp; V$2 &amp; "'!E" &amp; ROWS!V62),INDIRECT("'" &amp; V$2 &amp; "'!I" &amp; ROWS!V62),INDIRECT("'" &amp; V$2 &amp; "'!M" &amp; ROWS!V62))/1000, "")</f>
        <v>20.027999999999999</v>
      </c>
      <c r="W28" s="5">
        <f ca="1">_xlfn.IFNA(MEDIAN(INDIRECT("'" &amp; W$2 &amp; "'!E" &amp; ROWS!W62),INDIRECT("'" &amp; W$2 &amp; "'!I" &amp; ROWS!W62),INDIRECT("'" &amp; W$2 &amp; "'!M" &amp; ROWS!W62))/1000, "")</f>
        <v>5.86</v>
      </c>
      <c r="X28" s="5">
        <f ca="1">_xlfn.IFNA(MEDIAN(INDIRECT("'" &amp; X$2 &amp; "'!E" &amp; ROWS!X62),INDIRECT("'" &amp; X$2 &amp; "'!I" &amp; ROWS!X62),INDIRECT("'" &amp; X$2 &amp; "'!M" &amp; ROWS!X62))/1000, "")</f>
        <v>9.5719999999999992</v>
      </c>
      <c r="Y28" s="5">
        <f ca="1">_xlfn.IFNA(MEDIAN(INDIRECT("'" &amp; Y$2 &amp; "'!E" &amp; ROWS!Y62),INDIRECT("'" &amp; Y$2 &amp; "'!I" &amp; ROWS!Y62),INDIRECT("'" &amp; Y$2 &amp; "'!M" &amp; ROWS!Y62))/1000, "")</f>
        <v>15.12</v>
      </c>
    </row>
    <row r="29" spans="1:25" x14ac:dyDescent="0.25">
      <c r="A29" t="str">
        <f>'bu-tec-per'!A65</f>
        <v>nested-types</v>
      </c>
      <c r="B29" s="5">
        <f ca="1">_xlfn.IFNA(MEDIAN(INDIRECT("'" &amp; B$2 &amp; "'!E" &amp; ROWS!B66),INDIRECT("'" &amp; B$2 &amp; "'!I" &amp; ROWS!B66),INDIRECT("'" &amp; B$2 &amp; "'!M" &amp; ROWS!B66))/1000, "")</f>
        <v>5.1680000000000001</v>
      </c>
      <c r="C29" s="5">
        <f ca="1">_xlfn.IFNA(MEDIAN(INDIRECT("'" &amp; C$2 &amp; "'!E" &amp; ROWS!C66),INDIRECT("'" &amp; C$2 &amp; "'!I" &amp; ROWS!C66),INDIRECT("'" &amp; C$2 &amp; "'!M" &amp; ROWS!C66))/1000, "")</f>
        <v>9.016</v>
      </c>
      <c r="D29" s="5">
        <f ca="1">_xlfn.IFNA(MEDIAN(INDIRECT("'" &amp; D$2 &amp; "'!E" &amp; ROWS!D66),INDIRECT("'" &amp; D$2 &amp; "'!I" &amp; ROWS!D66),INDIRECT("'" &amp; D$2 &amp; "'!M" &amp; ROWS!D66))/1000, "")</f>
        <v>4.9119999999999999</v>
      </c>
      <c r="E29" s="5">
        <f ca="1">_xlfn.IFNA(MEDIAN(INDIRECT("'" &amp; E$2 &amp; "'!E" &amp; ROWS!E66),INDIRECT("'" &amp; E$2 &amp; "'!I" &amp; ROWS!E66),INDIRECT("'" &amp; E$2 &amp; "'!M" &amp; ROWS!E66))/1000, "")</f>
        <v>8.6440000000000001</v>
      </c>
      <c r="F29" s="5">
        <f ca="1">_xlfn.IFNA(MEDIAN(INDIRECT("'" &amp; F$2 &amp; "'!E" &amp; ROWS!F66),INDIRECT("'" &amp; F$2 &amp; "'!I" &amp; ROWS!F66),INDIRECT("'" &amp; F$2 &amp; "'!M" &amp; ROWS!F66))/1000, "")</f>
        <v>30.632000000000001</v>
      </c>
      <c r="G29" s="5">
        <f ca="1">_xlfn.IFNA(MEDIAN(INDIRECT("'" &amp; G$2 &amp; "'!E" &amp; ROWS!G66),INDIRECT("'" &amp; G$2 &amp; "'!I" &amp; ROWS!G66),INDIRECT("'" &amp; G$2 &amp; "'!M" &amp; ROWS!G66))/1000, "")</f>
        <v>8.64</v>
      </c>
      <c r="H29" s="5">
        <f ca="1">_xlfn.IFNA(MEDIAN(INDIRECT("'" &amp; H$2 &amp; "'!E" &amp; ROWS!H66),INDIRECT("'" &amp; H$2 &amp; "'!I" &amp; ROWS!H66),INDIRECT("'" &amp; H$2 &amp; "'!M" &amp; ROWS!H66))/1000, "")</f>
        <v>113.58</v>
      </c>
      <c r="I29" s="5">
        <f ca="1">_xlfn.IFNA(MEDIAN(INDIRECT("'" &amp; I$2 &amp; "'!E" &amp; ROWS!I66),INDIRECT("'" &amp; I$2 &amp; "'!I" &amp; ROWS!I66),INDIRECT("'" &amp; I$2 &amp; "'!M" &amp; ROWS!I66))/1000, "")</f>
        <v>238.04</v>
      </c>
      <c r="J29" s="5">
        <f ca="1">_xlfn.IFNA(MEDIAN(INDIRECT("'" &amp; J$2 &amp; "'!E" &amp; ROWS!J66),INDIRECT("'" &amp; J$2 &amp; "'!I" &amp; ROWS!J66),INDIRECT("'" &amp; J$2 &amp; "'!M" &amp; ROWS!J66))/1000, "")</f>
        <v>4.4640000000000004</v>
      </c>
      <c r="K29" s="5">
        <f ca="1">_xlfn.IFNA(MEDIAN(INDIRECT("'" &amp; K$2 &amp; "'!E" &amp; ROWS!K66),INDIRECT("'" &amp; K$2 &amp; "'!I" &amp; ROWS!K66),INDIRECT("'" &amp; K$2 &amp; "'!M" &amp; ROWS!K66))/1000, "")</f>
        <v>5.58</v>
      </c>
      <c r="L29" s="5">
        <f ca="1">_xlfn.IFNA(MEDIAN(INDIRECT("'" &amp; L$2 &amp; "'!E" &amp; ROWS!L66),INDIRECT("'" &amp; L$2 &amp; "'!I" &amp; ROWS!L66),INDIRECT("'" &amp; L$2 &amp; "'!M" &amp; ROWS!L66))/1000, "")</f>
        <v>4.4960000000000004</v>
      </c>
      <c r="M29" s="5">
        <f ca="1">_xlfn.IFNA(MEDIAN(INDIRECT("'" &amp; M$2 &amp; "'!E" &amp; ROWS!M66),INDIRECT("'" &amp; M$2 &amp; "'!I" &amp; ROWS!M66),INDIRECT("'" &amp; M$2 &amp; "'!M" &amp; ROWS!M66))/1000, "")</f>
        <v>6.7960000000000003</v>
      </c>
      <c r="N29" s="5">
        <f ca="1">_xlfn.IFNA(MEDIAN(INDIRECT("'" &amp; N$2 &amp; "'!E" &amp; ROWS!N66),INDIRECT("'" &amp; N$2 &amp; "'!I" &amp; ROWS!N66),INDIRECT("'" &amp; N$2 &amp; "'!M" &amp; ROWS!N66))/1000, "")</f>
        <v>20.972000000000001</v>
      </c>
      <c r="O29" s="5">
        <f ca="1">_xlfn.IFNA(MEDIAN(INDIRECT("'" &amp; O$2 &amp; "'!E" &amp; ROWS!O66),INDIRECT("'" &amp; O$2 &amp; "'!I" &amp; ROWS!O66),INDIRECT("'" &amp; O$2 &amp; "'!M" &amp; ROWS!O66))/1000, "")</f>
        <v>7.0039999999999996</v>
      </c>
      <c r="P29" s="5">
        <f ca="1">_xlfn.IFNA(MEDIAN(INDIRECT("'" &amp; P$2 &amp; "'!E" &amp; ROWS!P66),INDIRECT("'" &amp; P$2 &amp; "'!I" &amp; ROWS!P66),INDIRECT("'" &amp; P$2 &amp; "'!M" &amp; ROWS!P66))/1000, "")</f>
        <v>9.5679999999999996</v>
      </c>
      <c r="Q29" s="5">
        <f ca="1">_xlfn.IFNA(MEDIAN(INDIRECT("'" &amp; Q$2 &amp; "'!E" &amp; ROWS!Q66),INDIRECT("'" &amp; Q$2 &amp; "'!I" &amp; ROWS!Q66),INDIRECT("'" &amp; Q$2 &amp; "'!M" &amp; ROWS!Q66))/1000, "")</f>
        <v>15.108000000000001</v>
      </c>
      <c r="R29" s="5">
        <f ca="1">_xlfn.IFNA(MEDIAN(INDIRECT("'" &amp; R$2 &amp; "'!E" &amp; ROWS!R66),INDIRECT("'" &amp; R$2 &amp; "'!I" &amp; ROWS!R66),INDIRECT("'" &amp; R$2 &amp; "'!M" &amp; ROWS!R66))/1000, "")</f>
        <v>4.5119999999999996</v>
      </c>
      <c r="S29" s="5">
        <f ca="1">_xlfn.IFNA(MEDIAN(INDIRECT("'" &amp; S$2 &amp; "'!E" &amp; ROWS!S66),INDIRECT("'" &amp; S$2 &amp; "'!I" &amp; ROWS!S66),INDIRECT("'" &amp; S$2 &amp; "'!M" &amp; ROWS!S66))/1000, "")</f>
        <v>5.6239999999999997</v>
      </c>
      <c r="T29" s="5">
        <f ca="1">_xlfn.IFNA(MEDIAN(INDIRECT("'" &amp; T$2 &amp; "'!E" &amp; ROWS!T66),INDIRECT("'" &amp; T$2 &amp; "'!I" &amp; ROWS!T66),INDIRECT("'" &amp; T$2 &amp; "'!M" &amp; ROWS!T66))/1000, "")</f>
        <v>4.4960000000000004</v>
      </c>
      <c r="U29" s="5">
        <f ca="1">_xlfn.IFNA(MEDIAN(INDIRECT("'" &amp; U$2 &amp; "'!E" &amp; ROWS!U66),INDIRECT("'" &amp; U$2 &amp; "'!I" &amp; ROWS!U66),INDIRECT("'" &amp; U$2 &amp; "'!M" &amp; ROWS!U66))/1000, "")</f>
        <v>6.84</v>
      </c>
      <c r="V29" s="5">
        <f ca="1">_xlfn.IFNA(MEDIAN(INDIRECT("'" &amp; V$2 &amp; "'!E" &amp; ROWS!V66),INDIRECT("'" &amp; V$2 &amp; "'!I" &amp; ROWS!V66),INDIRECT("'" &amp; V$2 &amp; "'!M" &amp; ROWS!V66))/1000, "")</f>
        <v>20.972000000000001</v>
      </c>
      <c r="W29" s="5">
        <f ca="1">_xlfn.IFNA(MEDIAN(INDIRECT("'" &amp; W$2 &amp; "'!E" &amp; ROWS!W66),INDIRECT("'" &amp; W$2 &amp; "'!I" &amp; ROWS!W66),INDIRECT("'" &amp; W$2 &amp; "'!M" &amp; ROWS!W66))/1000, "")</f>
        <v>7.0039999999999996</v>
      </c>
      <c r="X29" s="5">
        <f ca="1">_xlfn.IFNA(MEDIAN(INDIRECT("'" &amp; X$2 &amp; "'!E" &amp; ROWS!X66),INDIRECT("'" &amp; X$2 &amp; "'!I" &amp; ROWS!X66),INDIRECT("'" &amp; X$2 &amp; "'!M" &amp; ROWS!X66))/1000, "")</f>
        <v>9.5719999999999992</v>
      </c>
      <c r="Y29" s="5">
        <f ca="1">_xlfn.IFNA(MEDIAN(INDIRECT("'" &amp; Y$2 &amp; "'!E" &amp; ROWS!Y66),INDIRECT("'" &amp; Y$2 &amp; "'!I" &amp; ROWS!Y66),INDIRECT("'" &amp; Y$2 &amp; "'!M" &amp; ROWS!Y66))/1000, "")</f>
        <v>15.116</v>
      </c>
    </row>
    <row r="30" spans="1:25" x14ac:dyDescent="0.25">
      <c r="A30" t="str">
        <f>'bu-tec-per'!A66</f>
        <v>numericConstants</v>
      </c>
      <c r="B30" s="5">
        <f ca="1">_xlfn.IFNA(MEDIAN(INDIRECT("'" &amp; B$2 &amp; "'!E" &amp; ROWS!B67),INDIRECT("'" &amp; B$2 &amp; "'!I" &amp; ROWS!B67),INDIRECT("'" &amp; B$2 &amp; "'!M" &amp; ROWS!B67))/1000, "")</f>
        <v>4.8719999999999999</v>
      </c>
      <c r="C30" s="5">
        <f ca="1">_xlfn.IFNA(MEDIAN(INDIRECT("'" &amp; C$2 &amp; "'!E" &amp; ROWS!C67),INDIRECT("'" &amp; C$2 &amp; "'!I" &amp; ROWS!C67),INDIRECT("'" &amp; C$2 &amp; "'!M" &amp; ROWS!C67))/1000, "")</f>
        <v>8.2680000000000007</v>
      </c>
      <c r="D30" s="5">
        <f ca="1">_xlfn.IFNA(MEDIAN(INDIRECT("'" &amp; D$2 &amp; "'!E" &amp; ROWS!D67),INDIRECT("'" &amp; D$2 &amp; "'!I" &amp; ROWS!D67),INDIRECT("'" &amp; D$2 &amp; "'!M" &amp; ROWS!D67))/1000, "")</f>
        <v>4.7439999999999998</v>
      </c>
      <c r="E30" s="5">
        <f ca="1">_xlfn.IFNA(MEDIAN(INDIRECT("'" &amp; E$2 &amp; "'!E" &amp; ROWS!E67),INDIRECT("'" &amp; E$2 &amp; "'!I" &amp; ROWS!E67),INDIRECT("'" &amp; E$2 &amp; "'!M" &amp; ROWS!E67))/1000, "")</f>
        <v>6.4320000000000004</v>
      </c>
      <c r="F30" s="5">
        <f ca="1">_xlfn.IFNA(MEDIAN(INDIRECT("'" &amp; F$2 &amp; "'!E" &amp; ROWS!F67),INDIRECT("'" &amp; F$2 &amp; "'!I" &amp; ROWS!F67),INDIRECT("'" &amp; F$2 &amp; "'!M" &amp; ROWS!F67))/1000, "")</f>
        <v>25.556000000000001</v>
      </c>
      <c r="G30" s="5">
        <f ca="1">_xlfn.IFNA(MEDIAN(INDIRECT("'" &amp; G$2 &amp; "'!E" &amp; ROWS!G67),INDIRECT("'" &amp; G$2 &amp; "'!I" &amp; ROWS!G67),INDIRECT("'" &amp; G$2 &amp; "'!M" &amp; ROWS!G67))/1000, "")</f>
        <v>6.38</v>
      </c>
      <c r="H30" s="5">
        <f ca="1">_xlfn.IFNA(MEDIAN(INDIRECT("'" &amp; H$2 &amp; "'!E" &amp; ROWS!H67),INDIRECT("'" &amp; H$2 &amp; "'!I" &amp; ROWS!H67),INDIRECT("'" &amp; H$2 &amp; "'!M" &amp; ROWS!H67))/1000, "")</f>
        <v>78.427999999999997</v>
      </c>
      <c r="I30" s="5">
        <f ca="1">_xlfn.IFNA(MEDIAN(INDIRECT("'" &amp; I$2 &amp; "'!E" &amp; ROWS!I67),INDIRECT("'" &amp; I$2 &amp; "'!I" &amp; ROWS!I67),INDIRECT("'" &amp; I$2 &amp; "'!M" &amp; ROWS!I67))/1000, "")</f>
        <v>177.928</v>
      </c>
      <c r="J30" s="5">
        <f ca="1">_xlfn.IFNA(MEDIAN(INDIRECT("'" &amp; J$2 &amp; "'!E" &amp; ROWS!J67),INDIRECT("'" &amp; J$2 &amp; "'!I" &amp; ROWS!J67),INDIRECT("'" &amp; J$2 &amp; "'!M" &amp; ROWS!J67))/1000, "")</f>
        <v>4.452</v>
      </c>
      <c r="K30" s="5">
        <f ca="1">_xlfn.IFNA(MEDIAN(INDIRECT("'" &amp; K$2 &amp; "'!E" &amp; ROWS!K67),INDIRECT("'" &amp; K$2 &amp; "'!I" &amp; ROWS!K67),INDIRECT("'" &amp; K$2 &amp; "'!M" &amp; ROWS!K67))/1000, "")</f>
        <v>5.5359999999999996</v>
      </c>
      <c r="L30" s="5">
        <f ca="1">_xlfn.IFNA(MEDIAN(INDIRECT("'" &amp; L$2 &amp; "'!E" &amp; ROWS!L67),INDIRECT("'" &amp; L$2 &amp; "'!I" &amp; ROWS!L67),INDIRECT("'" &amp; L$2 &amp; "'!M" &amp; ROWS!L67))/1000, "")</f>
        <v>4.4800000000000004</v>
      </c>
      <c r="M30" s="5">
        <f ca="1">_xlfn.IFNA(MEDIAN(INDIRECT("'" &amp; M$2 &amp; "'!E" &amp; ROWS!M67),INDIRECT("'" &amp; M$2 &amp; "'!I" &amp; ROWS!M67),INDIRECT("'" &amp; M$2 &amp; "'!M" &amp; ROWS!M67))/1000, "")</f>
        <v>5.6559999999999997</v>
      </c>
      <c r="N30" s="5">
        <f ca="1">_xlfn.IFNA(MEDIAN(INDIRECT("'" &amp; N$2 &amp; "'!E" &amp; ROWS!N67),INDIRECT("'" &amp; N$2 &amp; "'!I" &amp; ROWS!N67),INDIRECT("'" &amp; N$2 &amp; "'!M" &amp; ROWS!N67))/1000, "")</f>
        <v>18.768000000000001</v>
      </c>
      <c r="O30" s="5">
        <f ca="1">_xlfn.IFNA(MEDIAN(INDIRECT("'" &amp; O$2 &amp; "'!E" &amp; ROWS!O67),INDIRECT("'" &amp; O$2 &amp; "'!I" &amp; ROWS!O67),INDIRECT("'" &amp; O$2 &amp; "'!M" &amp; ROWS!O67))/1000, "")</f>
        <v>5.8520000000000003</v>
      </c>
      <c r="P30" s="5">
        <f ca="1">_xlfn.IFNA(MEDIAN(INDIRECT("'" &amp; P$2 &amp; "'!E" &amp; ROWS!P67),INDIRECT("'" &amp; P$2 &amp; "'!I" &amp; ROWS!P67),INDIRECT("'" &amp; P$2 &amp; "'!M" &amp; ROWS!P67))/1000, "")</f>
        <v>9.5440000000000005</v>
      </c>
      <c r="Q30" s="5">
        <f ca="1">_xlfn.IFNA(MEDIAN(INDIRECT("'" &amp; Q$2 &amp; "'!E" &amp; ROWS!Q67),INDIRECT("'" &amp; Q$2 &amp; "'!I" &amp; ROWS!Q67),INDIRECT("'" &amp; Q$2 &amp; "'!M" &amp; ROWS!Q67))/1000, "")</f>
        <v>14.827999999999999</v>
      </c>
      <c r="R30" s="5">
        <f ca="1">_xlfn.IFNA(MEDIAN(INDIRECT("'" &amp; R$2 &amp; "'!E" &amp; ROWS!R67),INDIRECT("'" &amp; R$2 &amp; "'!I" &amp; ROWS!R67),INDIRECT("'" &amp; R$2 &amp; "'!M" &amp; ROWS!R67))/1000, "")</f>
        <v>4.5</v>
      </c>
      <c r="S30" s="5">
        <f ca="1">_xlfn.IFNA(MEDIAN(INDIRECT("'" &amp; S$2 &amp; "'!E" &amp; ROWS!S67),INDIRECT("'" &amp; S$2 &amp; "'!I" &amp; ROWS!S67),INDIRECT("'" &amp; S$2 &amp; "'!M" &amp; ROWS!S67))/1000, "")</f>
        <v>5.5759999999999996</v>
      </c>
      <c r="T30" s="5">
        <f ca="1">_xlfn.IFNA(MEDIAN(INDIRECT("'" &amp; T$2 &amp; "'!E" &amp; ROWS!T67),INDIRECT("'" &amp; T$2 &amp; "'!I" &amp; ROWS!T67),INDIRECT("'" &amp; T$2 &amp; "'!M" &amp; ROWS!T67))/1000, "")</f>
        <v>4.4800000000000004</v>
      </c>
      <c r="U30" s="5">
        <f ca="1">_xlfn.IFNA(MEDIAN(INDIRECT("'" &amp; U$2 &amp; "'!E" &amp; ROWS!U67),INDIRECT("'" &amp; U$2 &amp; "'!I" &amp; ROWS!U67),INDIRECT("'" &amp; U$2 &amp; "'!M" &amp; ROWS!U67))/1000, "")</f>
        <v>5.7</v>
      </c>
      <c r="V30" s="5">
        <f ca="1">_xlfn.IFNA(MEDIAN(INDIRECT("'" &amp; V$2 &amp; "'!E" &amp; ROWS!V67),INDIRECT("'" &amp; V$2 &amp; "'!I" &amp; ROWS!V67),INDIRECT("'" &amp; V$2 &amp; "'!M" &amp; ROWS!V67))/1000, "")</f>
        <v>18.768000000000001</v>
      </c>
      <c r="W30" s="5">
        <f ca="1">_xlfn.IFNA(MEDIAN(INDIRECT("'" &amp; W$2 &amp; "'!E" &amp; ROWS!W67),INDIRECT("'" &amp; W$2 &amp; "'!I" &amp; ROWS!W67),INDIRECT("'" &amp; W$2 &amp; "'!M" &amp; ROWS!W67))/1000, "")</f>
        <v>5.8520000000000003</v>
      </c>
      <c r="X30" s="5">
        <f ca="1">_xlfn.IFNA(MEDIAN(INDIRECT("'" &amp; X$2 &amp; "'!E" &amp; ROWS!X67),INDIRECT("'" &amp; X$2 &amp; "'!I" &amp; ROWS!X67),INDIRECT("'" &amp; X$2 &amp; "'!M" &amp; ROWS!X67))/1000, "")</f>
        <v>9.548</v>
      </c>
      <c r="Y30" s="5">
        <f ca="1">_xlfn.IFNA(MEDIAN(INDIRECT("'" &amp; Y$2 &amp; "'!E" &amp; ROWS!Y67),INDIRECT("'" &amp; Y$2 &amp; "'!I" &amp; ROWS!Y67),INDIRECT("'" &amp; Y$2 &amp; "'!M" &amp; ROWS!Y67))/1000, "")</f>
        <v>14.836</v>
      </c>
    </row>
    <row r="31" spans="1:25" x14ac:dyDescent="0.25">
      <c r="A31" t="str">
        <f>'bu-tec-per'!A67</f>
        <v>operators</v>
      </c>
      <c r="B31" s="5">
        <f ca="1">_xlfn.IFNA(MEDIAN(INDIRECT("'" &amp; B$2 &amp; "'!E" &amp; ROWS!B68),INDIRECT("'" &amp; B$2 &amp; "'!I" &amp; ROWS!B68),INDIRECT("'" &amp; B$2 &amp; "'!M" &amp; ROWS!B68))/1000, "")</f>
        <v>4.9800000000000004</v>
      </c>
      <c r="C31" s="5">
        <f ca="1">_xlfn.IFNA(MEDIAN(INDIRECT("'" &amp; C$2 &amp; "'!E" &amp; ROWS!C68),INDIRECT("'" &amp; C$2 &amp; "'!I" &amp; ROWS!C68),INDIRECT("'" &amp; C$2 &amp; "'!M" &amp; ROWS!C68))/1000, "")</f>
        <v>8.48</v>
      </c>
      <c r="D31" s="5">
        <f ca="1">_xlfn.IFNA(MEDIAN(INDIRECT("'" &amp; D$2 &amp; "'!E" &amp; ROWS!D68),INDIRECT("'" &amp; D$2 &amp; "'!I" &amp; ROWS!D68),INDIRECT("'" &amp; D$2 &amp; "'!M" &amp; ROWS!D68))/1000, "")</f>
        <v>4.7480000000000002</v>
      </c>
      <c r="E31" s="5">
        <f ca="1">_xlfn.IFNA(MEDIAN(INDIRECT("'" &amp; E$2 &amp; "'!E" &amp; ROWS!E68),INDIRECT("'" &amp; E$2 &amp; "'!I" &amp; ROWS!E68),INDIRECT("'" &amp; E$2 &amp; "'!M" &amp; ROWS!E68))/1000, "")</f>
        <v>6.4320000000000004</v>
      </c>
      <c r="F31" s="5">
        <f ca="1">_xlfn.IFNA(MEDIAN(INDIRECT("'" &amp; F$2 &amp; "'!E" &amp; ROWS!F68),INDIRECT("'" &amp; F$2 &amp; "'!I" &amp; ROWS!F68),INDIRECT("'" &amp; F$2 &amp; "'!M" &amp; ROWS!F68))/1000, "")</f>
        <v>26.436</v>
      </c>
      <c r="G31" s="5">
        <f ca="1">_xlfn.IFNA(MEDIAN(INDIRECT("'" &amp; G$2 &amp; "'!E" &amp; ROWS!G68),INDIRECT("'" &amp; G$2 &amp; "'!I" &amp; ROWS!G68),INDIRECT("'" &amp; G$2 &amp; "'!M" &amp; ROWS!G68))/1000, "")</f>
        <v>6.3840000000000003</v>
      </c>
      <c r="H31" s="5">
        <f ca="1">_xlfn.IFNA(MEDIAN(INDIRECT("'" &amp; H$2 &amp; "'!E" &amp; ROWS!H68),INDIRECT("'" &amp; H$2 &amp; "'!I" &amp; ROWS!H68),INDIRECT("'" &amp; H$2 &amp; "'!M" &amp; ROWS!H68))/1000, "")</f>
        <v>81.183999999999997</v>
      </c>
      <c r="I31" s="5">
        <f ca="1">_xlfn.IFNA(MEDIAN(INDIRECT("'" &amp; I$2 &amp; "'!E" &amp; ROWS!I68),INDIRECT("'" &amp; I$2 &amp; "'!I" &amp; ROWS!I68),INDIRECT("'" &amp; I$2 &amp; "'!M" &amp; ROWS!I68))/1000, "")</f>
        <v>185.75200000000001</v>
      </c>
      <c r="J31" s="5">
        <f ca="1">_xlfn.IFNA(MEDIAN(INDIRECT("'" &amp; J$2 &amp; "'!E" &amp; ROWS!J68),INDIRECT("'" &amp; J$2 &amp; "'!I" &amp; ROWS!J68),INDIRECT("'" &amp; J$2 &amp; "'!M" &amp; ROWS!J68))/1000, "")</f>
        <v>4.452</v>
      </c>
      <c r="K31" s="5">
        <f ca="1">_xlfn.IFNA(MEDIAN(INDIRECT("'" &amp; K$2 &amp; "'!E" &amp; ROWS!K68),INDIRECT("'" &amp; K$2 &amp; "'!I" &amp; ROWS!K68),INDIRECT("'" &amp; K$2 &amp; "'!M" &amp; ROWS!K68))/1000, "")</f>
        <v>5.5359999999999996</v>
      </c>
      <c r="L31" s="5">
        <f ca="1">_xlfn.IFNA(MEDIAN(INDIRECT("'" &amp; L$2 &amp; "'!E" &amp; ROWS!L68),INDIRECT("'" &amp; L$2 &amp; "'!I" &amp; ROWS!L68),INDIRECT("'" &amp; L$2 &amp; "'!M" &amp; ROWS!L68))/1000, "")</f>
        <v>4.484</v>
      </c>
      <c r="M31" s="5">
        <f ca="1">_xlfn.IFNA(MEDIAN(INDIRECT("'" &amp; M$2 &amp; "'!E" &amp; ROWS!M68),INDIRECT("'" &amp; M$2 &amp; "'!I" &amp; ROWS!M68),INDIRECT("'" &amp; M$2 &amp; "'!M" &amp; ROWS!M68))/1000, "")</f>
        <v>5.66</v>
      </c>
      <c r="N31" s="5">
        <f ca="1">_xlfn.IFNA(MEDIAN(INDIRECT("'" &amp; N$2 &amp; "'!E" &amp; ROWS!N68),INDIRECT("'" &amp; N$2 &amp; "'!I" &amp; ROWS!N68),INDIRECT("'" &amp; N$2 &amp; "'!M" &amp; ROWS!N68))/1000, "")</f>
        <v>19.04</v>
      </c>
      <c r="O31" s="5">
        <f ca="1">_xlfn.IFNA(MEDIAN(INDIRECT("'" &amp; O$2 &amp; "'!E" &amp; ROWS!O68),INDIRECT("'" &amp; O$2 &amp; "'!I" &amp; ROWS!O68),INDIRECT("'" &amp; O$2 &amp; "'!M" &amp; ROWS!O68))/1000, "")</f>
        <v>5.86</v>
      </c>
      <c r="P31" s="5">
        <f ca="1">_xlfn.IFNA(MEDIAN(INDIRECT("'" &amp; P$2 &amp; "'!E" &amp; ROWS!P68),INDIRECT("'" &amp; P$2 &amp; "'!I" &amp; ROWS!P68),INDIRECT("'" &amp; P$2 &amp; "'!M" &amp; ROWS!P68))/1000, "")</f>
        <v>9.5519999999999996</v>
      </c>
      <c r="Q31" s="5">
        <f ca="1">_xlfn.IFNA(MEDIAN(INDIRECT("'" &amp; Q$2 &amp; "'!E" &amp; ROWS!Q68),INDIRECT("'" &amp; Q$2 &amp; "'!I" &amp; ROWS!Q68),INDIRECT("'" &amp; Q$2 &amp; "'!M" &amp; ROWS!Q68))/1000, "")</f>
        <v>14.84</v>
      </c>
      <c r="R31" s="5">
        <f ca="1">_xlfn.IFNA(MEDIAN(INDIRECT("'" &amp; R$2 &amp; "'!E" &amp; ROWS!R68),INDIRECT("'" &amp; R$2 &amp; "'!I" &amp; ROWS!R68),INDIRECT("'" &amp; R$2 &amp; "'!M" &amp; ROWS!R68))/1000, "")</f>
        <v>4.5</v>
      </c>
      <c r="S31" s="5">
        <f ca="1">_xlfn.IFNA(MEDIAN(INDIRECT("'" &amp; S$2 &amp; "'!E" &amp; ROWS!S68),INDIRECT("'" &amp; S$2 &amp; "'!I" &amp; ROWS!S68),INDIRECT("'" &amp; S$2 &amp; "'!M" &amp; ROWS!S68))/1000, "")</f>
        <v>5.5759999999999996</v>
      </c>
      <c r="T31" s="5">
        <f ca="1">_xlfn.IFNA(MEDIAN(INDIRECT("'" &amp; T$2 &amp; "'!E" &amp; ROWS!T68),INDIRECT("'" &amp; T$2 &amp; "'!I" &amp; ROWS!T68),INDIRECT("'" &amp; T$2 &amp; "'!M" &amp; ROWS!T68))/1000, "")</f>
        <v>4.484</v>
      </c>
      <c r="U31" s="5">
        <f ca="1">_xlfn.IFNA(MEDIAN(INDIRECT("'" &amp; U$2 &amp; "'!E" &amp; ROWS!U68),INDIRECT("'" &amp; U$2 &amp; "'!I" &amp; ROWS!U68),INDIRECT("'" &amp; U$2 &amp; "'!M" &amp; ROWS!U68))/1000, "")</f>
        <v>5.7039999999999997</v>
      </c>
      <c r="V31" s="5">
        <f ca="1">_xlfn.IFNA(MEDIAN(INDIRECT("'" &amp; V$2 &amp; "'!E" &amp; ROWS!V68),INDIRECT("'" &amp; V$2 &amp; "'!I" &amp; ROWS!V68),INDIRECT("'" &amp; V$2 &amp; "'!M" &amp; ROWS!V68))/1000, "")</f>
        <v>19.04</v>
      </c>
      <c r="W31" s="5">
        <f ca="1">_xlfn.IFNA(MEDIAN(INDIRECT("'" &amp; W$2 &amp; "'!E" &amp; ROWS!W68),INDIRECT("'" &amp; W$2 &amp; "'!I" &amp; ROWS!W68),INDIRECT("'" &amp; W$2 &amp; "'!M" &amp; ROWS!W68))/1000, "")</f>
        <v>5.86</v>
      </c>
      <c r="X31" s="5">
        <f ca="1">_xlfn.IFNA(MEDIAN(INDIRECT("'" &amp; X$2 &amp; "'!E" &amp; ROWS!X68),INDIRECT("'" &amp; X$2 &amp; "'!I" &amp; ROWS!X68),INDIRECT("'" &amp; X$2 &amp; "'!M" &amp; ROWS!X68))/1000, "")</f>
        <v>9.5559999999999992</v>
      </c>
      <c r="Y31" s="5">
        <f ca="1">_xlfn.IFNA(MEDIAN(INDIRECT("'" &amp; Y$2 &amp; "'!E" &amp; ROWS!Y68),INDIRECT("'" &amp; Y$2 &amp; "'!I" &amp; ROWS!Y68),INDIRECT("'" &amp; Y$2 &amp; "'!M" &amp; ROWS!Y68))/1000, "")</f>
        <v>14.848000000000001</v>
      </c>
    </row>
    <row r="32" spans="1:25" x14ac:dyDescent="0.25">
      <c r="A32" t="str">
        <f>'bu-tec-per'!A77</f>
        <v>references</v>
      </c>
      <c r="B32" s="5">
        <f ca="1">_xlfn.IFNA(MEDIAN(INDIRECT("'" &amp; B$2 &amp; "'!E" &amp; ROWS!B78),INDIRECT("'" &amp; B$2 &amp; "'!I" &amp; ROWS!B78),INDIRECT("'" &amp; B$2 &amp; "'!M" &amp; ROWS!B78))/1000, "")</f>
        <v>4.88</v>
      </c>
      <c r="C32" s="5">
        <f ca="1">_xlfn.IFNA(MEDIAN(INDIRECT("'" &amp; C$2 &amp; "'!E" &amp; ROWS!C78),INDIRECT("'" &amp; C$2 &amp; "'!I" &amp; ROWS!C78),INDIRECT("'" &amp; C$2 &amp; "'!M" &amp; ROWS!C78))/1000, "")</f>
        <v>8.8360000000000003</v>
      </c>
      <c r="D32" s="5">
        <f ca="1">_xlfn.IFNA(MEDIAN(INDIRECT("'" &amp; D$2 &amp; "'!E" &amp; ROWS!D78),INDIRECT("'" &amp; D$2 &amp; "'!I" &amp; ROWS!D78),INDIRECT("'" &amp; D$2 &amp; "'!M" &amp; ROWS!D78))/1000, "")</f>
        <v>4.7679999999999998</v>
      </c>
      <c r="E32" s="5">
        <f ca="1">_xlfn.IFNA(MEDIAN(INDIRECT("'" &amp; E$2 &amp; "'!E" &amp; ROWS!E78),INDIRECT("'" &amp; E$2 &amp; "'!I" &amp; ROWS!E78),INDIRECT("'" &amp; E$2 &amp; "'!M" &amp; ROWS!E78))/1000, "")</f>
        <v>26.292000000000002</v>
      </c>
      <c r="F32" s="5">
        <f ca="1">_xlfn.IFNA(MEDIAN(INDIRECT("'" &amp; F$2 &amp; "'!E" &amp; ROWS!F78),INDIRECT("'" &amp; F$2 &amp; "'!I" &amp; ROWS!F78),INDIRECT("'" &amp; F$2 &amp; "'!M" &amp; ROWS!F78))/1000, "")</f>
        <v>38</v>
      </c>
      <c r="G32" s="5">
        <f ca="1">_xlfn.IFNA(MEDIAN(INDIRECT("'" &amp; G$2 &amp; "'!E" &amp; ROWS!G78),INDIRECT("'" &amp; G$2 &amp; "'!I" &amp; ROWS!G78),INDIRECT("'" &amp; G$2 &amp; "'!M" &amp; ROWS!G78))/1000, "")</f>
        <v>26.404</v>
      </c>
      <c r="H32" s="5">
        <f ca="1">_xlfn.IFNA(MEDIAN(INDIRECT("'" &amp; H$2 &amp; "'!E" &amp; ROWS!H78),INDIRECT("'" &amp; H$2 &amp; "'!I" &amp; ROWS!H78),INDIRECT("'" &amp; H$2 &amp; "'!M" &amp; ROWS!H78))/1000, "")</f>
        <v>86.108000000000004</v>
      </c>
      <c r="I32" s="5">
        <f ca="1">_xlfn.IFNA(MEDIAN(INDIRECT("'" &amp; I$2 &amp; "'!E" &amp; ROWS!I78),INDIRECT("'" &amp; I$2 &amp; "'!I" &amp; ROWS!I78),INDIRECT("'" &amp; I$2 &amp; "'!M" &amp; ROWS!I78))/1000, "")</f>
        <v>204.39599999999999</v>
      </c>
      <c r="J32" s="5">
        <f ca="1">_xlfn.IFNA(MEDIAN(INDIRECT("'" &amp; J$2 &amp; "'!E" &amp; ROWS!J78),INDIRECT("'" &amp; J$2 &amp; "'!I" &amp; ROWS!J78),INDIRECT("'" &amp; J$2 &amp; "'!M" &amp; ROWS!J78))/1000, "")</f>
        <v>4.6159999999999997</v>
      </c>
      <c r="K32" s="5">
        <f ca="1">_xlfn.IFNA(MEDIAN(INDIRECT("'" &amp; K$2 &amp; "'!E" &amp; ROWS!K78),INDIRECT("'" &amp; K$2 &amp; "'!I" &amp; ROWS!K78),INDIRECT("'" &amp; K$2 &amp; "'!M" &amp; ROWS!K78))/1000, "")</f>
        <v>5.58</v>
      </c>
      <c r="L32" s="5">
        <f ca="1">_xlfn.IFNA(MEDIAN(INDIRECT("'" &amp; L$2 &amp; "'!E" &amp; ROWS!L78),INDIRECT("'" &amp; L$2 &amp; "'!I" &amp; ROWS!L78),INDIRECT("'" &amp; L$2 &amp; "'!M" &amp; ROWS!L78))/1000, "")</f>
        <v>4.7439999999999998</v>
      </c>
      <c r="M32" s="5">
        <f ca="1">_xlfn.IFNA(MEDIAN(INDIRECT("'" &amp; M$2 &amp; "'!E" &amp; ROWS!M78),INDIRECT("'" &amp; M$2 &amp; "'!I" &amp; ROWS!M78),INDIRECT("'" &amp; M$2 &amp; "'!M" &amp; ROWS!M78))/1000, "")</f>
        <v>26.248000000000001</v>
      </c>
      <c r="N32" s="5">
        <f ca="1">_xlfn.IFNA(MEDIAN(INDIRECT("'" &amp; N$2 &amp; "'!E" &amp; ROWS!N78),INDIRECT("'" &amp; N$2 &amp; "'!I" &amp; ROWS!N78),INDIRECT("'" &amp; N$2 &amp; "'!M" &amp; ROWS!N78))/1000, "")</f>
        <v>32.012</v>
      </c>
      <c r="O32" s="5">
        <f ca="1">_xlfn.IFNA(MEDIAN(INDIRECT("'" &amp; O$2 &amp; "'!E" &amp; ROWS!O78),INDIRECT("'" &amp; O$2 &amp; "'!I" &amp; ROWS!O78),INDIRECT("'" &amp; O$2 &amp; "'!M" &amp; ROWS!O78))/1000, "")</f>
        <v>26.356000000000002</v>
      </c>
      <c r="P32" s="5">
        <f ca="1">_xlfn.IFNA(MEDIAN(INDIRECT("'" &amp; P$2 &amp; "'!E" &amp; ROWS!P78),INDIRECT("'" &amp; P$2 &amp; "'!I" &amp; ROWS!P78),INDIRECT("'" &amp; P$2 &amp; "'!M" &amp; ROWS!P78))/1000, "")</f>
        <v>9.6639999999999997</v>
      </c>
      <c r="Q32" s="5">
        <f ca="1">_xlfn.IFNA(MEDIAN(INDIRECT("'" &amp; Q$2 &amp; "'!E" &amp; ROWS!Q78),INDIRECT("'" &amp; Q$2 &amp; "'!I" &amp; ROWS!Q78),INDIRECT("'" &amp; Q$2 &amp; "'!M" &amp; ROWS!Q78))/1000, "")</f>
        <v>15.112</v>
      </c>
      <c r="R32" s="5">
        <f ca="1">_xlfn.IFNA(MEDIAN(INDIRECT("'" &amp; R$2 &amp; "'!E" &amp; ROWS!R78),INDIRECT("'" &amp; R$2 &amp; "'!I" &amp; ROWS!R78),INDIRECT("'" &amp; R$2 &amp; "'!M" &amp; ROWS!R78))/1000, "")</f>
        <v>4.6639999999999997</v>
      </c>
      <c r="S32" s="5">
        <f ca="1">_xlfn.IFNA(MEDIAN(INDIRECT("'" &amp; S$2 &amp; "'!E" &amp; ROWS!S78),INDIRECT("'" &amp; S$2 &amp; "'!I" &amp; ROWS!S78),INDIRECT("'" &amp; S$2 &amp; "'!M" &amp; ROWS!S78))/1000, "")</f>
        <v>5.6239999999999997</v>
      </c>
      <c r="T32" s="5">
        <f ca="1">_xlfn.IFNA(MEDIAN(INDIRECT("'" &amp; T$2 &amp; "'!E" &amp; ROWS!T78),INDIRECT("'" &amp; T$2 &amp; "'!I" &amp; ROWS!T78),INDIRECT("'" &amp; T$2 &amp; "'!M" &amp; ROWS!T78))/1000, "")</f>
        <v>4.7439999999999998</v>
      </c>
      <c r="U32" s="5">
        <f ca="1">_xlfn.IFNA(MEDIAN(INDIRECT("'" &amp; U$2 &amp; "'!E" &amp; ROWS!U78),INDIRECT("'" &amp; U$2 &amp; "'!I" &amp; ROWS!U78),INDIRECT("'" &amp; U$2 &amp; "'!M" &amp; ROWS!U78))/1000, "")</f>
        <v>26.292000000000002</v>
      </c>
      <c r="V32" s="5">
        <f ca="1">_xlfn.IFNA(MEDIAN(INDIRECT("'" &amp; V$2 &amp; "'!E" &amp; ROWS!V78),INDIRECT("'" &amp; V$2 &amp; "'!I" &amp; ROWS!V78),INDIRECT("'" &amp; V$2 &amp; "'!M" &amp; ROWS!V78))/1000, "")</f>
        <v>32.012</v>
      </c>
      <c r="W32" s="5">
        <f ca="1">_xlfn.IFNA(MEDIAN(INDIRECT("'" &amp; W$2 &amp; "'!E" &amp; ROWS!W78),INDIRECT("'" &amp; W$2 &amp; "'!I" &amp; ROWS!W78),INDIRECT("'" &amp; W$2 &amp; "'!M" &amp; ROWS!W78))/1000, "")</f>
        <v>26.356000000000002</v>
      </c>
      <c r="X32" s="5">
        <f ca="1">_xlfn.IFNA(MEDIAN(INDIRECT("'" &amp; X$2 &amp; "'!E" &amp; ROWS!X78),INDIRECT("'" &amp; X$2 &amp; "'!I" &amp; ROWS!X78),INDIRECT("'" &amp; X$2 &amp; "'!M" &amp; ROWS!X78))/1000, "")</f>
        <v>9.6679999999999993</v>
      </c>
      <c r="Y32" s="5">
        <f ca="1">_xlfn.IFNA(MEDIAN(INDIRECT("'" &amp; Y$2 &amp; "'!E" &amp; ROWS!Y78),INDIRECT("'" &amp; Y$2 &amp; "'!I" &amp; ROWS!Y78),INDIRECT("'" &amp; Y$2 &amp; "'!M" &amp; ROWS!Y78))/1000, "")</f>
        <v>15.12</v>
      </c>
    </row>
    <row r="33" spans="1:25" x14ac:dyDescent="0.25">
      <c r="A33" t="str">
        <f>'bu-tec-per'!A78</f>
        <v>result</v>
      </c>
      <c r="B33" s="5">
        <f ca="1">_xlfn.IFNA(MEDIAN(INDIRECT("'" &amp; B$2 &amp; "'!E" &amp; ROWS!B79),INDIRECT("'" &amp; B$2 &amp; "'!I" &amp; ROWS!B79),INDIRECT("'" &amp; B$2 &amp; "'!M" &amp; ROWS!B79))/1000, "")</f>
        <v>5.8920000000000003</v>
      </c>
      <c r="C33" s="5">
        <f ca="1">_xlfn.IFNA(MEDIAN(INDIRECT("'" &amp; C$2 &amp; "'!E" &amp; ROWS!C79),INDIRECT("'" &amp; C$2 &amp; "'!I" &amp; ROWS!C79),INDIRECT("'" &amp; C$2 &amp; "'!M" &amp; ROWS!C79))/1000, "")</f>
        <v>9.7360000000000007</v>
      </c>
      <c r="D33" s="5">
        <f ca="1">_xlfn.IFNA(MEDIAN(INDIRECT("'" &amp; D$2 &amp; "'!E" &amp; ROWS!D79),INDIRECT("'" &amp; D$2 &amp; "'!I" &amp; ROWS!D79),INDIRECT("'" &amp; D$2 &amp; "'!M" &amp; ROWS!D79))/1000, "")</f>
        <v>5.5960000000000001</v>
      </c>
      <c r="E33" s="5">
        <f ca="1">_xlfn.IFNA(MEDIAN(INDIRECT("'" &amp; E$2 &amp; "'!E" &amp; ROWS!E79),INDIRECT("'" &amp; E$2 &amp; "'!I" &amp; ROWS!E79),INDIRECT("'" &amp; E$2 &amp; "'!M" &amp; ROWS!E79))/1000, "")</f>
        <v>14.8</v>
      </c>
      <c r="F33" s="5">
        <f ca="1">_xlfn.IFNA(MEDIAN(INDIRECT("'" &amp; F$2 &amp; "'!E" &amp; ROWS!F79),INDIRECT("'" &amp; F$2 &amp; "'!I" &amp; ROWS!F79),INDIRECT("'" &amp; F$2 &amp; "'!M" &amp; ROWS!F79))/1000, "")</f>
        <v>35.795999999999999</v>
      </c>
      <c r="G33" s="5">
        <f ca="1">_xlfn.IFNA(MEDIAN(INDIRECT("'" &amp; G$2 &amp; "'!E" &amp; ROWS!G79),INDIRECT("'" &amp; G$2 &amp; "'!I" &amp; ROWS!G79),INDIRECT("'" &amp; G$2 &amp; "'!M" &amp; ROWS!G79))/1000, "")</f>
        <v>14.7</v>
      </c>
      <c r="H33" s="5">
        <f ca="1">_xlfn.IFNA(MEDIAN(INDIRECT("'" &amp; H$2 &amp; "'!E" &amp; ROWS!H79),INDIRECT("'" &amp; H$2 &amp; "'!I" &amp; ROWS!H79),INDIRECT("'" &amp; H$2 &amp; "'!M" &amp; ROWS!H79))/1000, "")</f>
        <v>134.44800000000001</v>
      </c>
      <c r="I33" s="5">
        <f ca="1">_xlfn.IFNA(MEDIAN(INDIRECT("'" &amp; I$2 &amp; "'!E" &amp; ROWS!I79),INDIRECT("'" &amp; I$2 &amp; "'!I" &amp; ROWS!I79),INDIRECT("'" &amp; I$2 &amp; "'!M" &amp; ROWS!I79))/1000, "")</f>
        <v>256.38400000000001</v>
      </c>
      <c r="J33" s="5">
        <f ca="1">_xlfn.IFNA(MEDIAN(INDIRECT("'" &amp; J$2 &amp; "'!E" &amp; ROWS!J79),INDIRECT("'" &amp; J$2 &amp; "'!I" &amp; ROWS!J79),INDIRECT("'" &amp; J$2 &amp; "'!M" &amp; ROWS!J79))/1000, "")</f>
        <v>4.6440000000000001</v>
      </c>
      <c r="K33" s="5">
        <f ca="1">_xlfn.IFNA(MEDIAN(INDIRECT("'" &amp; K$2 &amp; "'!E" &amp; ROWS!K79),INDIRECT("'" &amp; K$2 &amp; "'!I" &amp; ROWS!K79),INDIRECT("'" &amp; K$2 &amp; "'!M" &amp; ROWS!K79))/1000, "")</f>
        <v>5.6319999999999997</v>
      </c>
      <c r="L33" s="5">
        <f ca="1">_xlfn.IFNA(MEDIAN(INDIRECT("'" &amp; L$2 &amp; "'!E" &amp; ROWS!L79),INDIRECT("'" &amp; L$2 &amp; "'!I" &amp; ROWS!L79),INDIRECT("'" &amp; L$2 &amp; "'!M" &amp; ROWS!L79))/1000, "")</f>
        <v>4.6959999999999997</v>
      </c>
      <c r="M33" s="5">
        <f ca="1">_xlfn.IFNA(MEDIAN(INDIRECT("'" &amp; M$2 &amp; "'!E" &amp; ROWS!M79),INDIRECT("'" &amp; M$2 &amp; "'!I" &amp; ROWS!M79),INDIRECT("'" &amp; M$2 &amp; "'!M" &amp; ROWS!M79))/1000, "")</f>
        <v>9.8119999999999994</v>
      </c>
      <c r="N33" s="5">
        <f ca="1">_xlfn.IFNA(MEDIAN(INDIRECT("'" &amp; N$2 &amp; "'!E" &amp; ROWS!N79),INDIRECT("'" &amp; N$2 &amp; "'!I" &amp; ROWS!N79),INDIRECT("'" &amp; N$2 &amp; "'!M" &amp; ROWS!N79))/1000, "")</f>
        <v>23.484000000000002</v>
      </c>
      <c r="O33" s="5">
        <f ca="1">_xlfn.IFNA(MEDIAN(INDIRECT("'" &amp; O$2 &amp; "'!E" &amp; ROWS!O79),INDIRECT("'" &amp; O$2 &amp; "'!I" &amp; ROWS!O79),INDIRECT("'" &amp; O$2 &amp; "'!M" &amp; ROWS!O79))/1000, "")</f>
        <v>10.02</v>
      </c>
      <c r="P33" s="5">
        <f ca="1">_xlfn.IFNA(MEDIAN(INDIRECT("'" &amp; P$2 &amp; "'!E" &amp; ROWS!P79),INDIRECT("'" &amp; P$2 &amp; "'!I" &amp; ROWS!P79),INDIRECT("'" &amp; P$2 &amp; "'!M" &amp; ROWS!P79))/1000, "")</f>
        <v>9.7319999999999993</v>
      </c>
      <c r="Q33" s="5">
        <f ca="1">_xlfn.IFNA(MEDIAN(INDIRECT("'" &amp; Q$2 &amp; "'!E" &amp; ROWS!Q79),INDIRECT("'" &amp; Q$2 &amp; "'!I" &amp; ROWS!Q79),INDIRECT("'" &amp; Q$2 &amp; "'!M" &amp; ROWS!Q79))/1000, "")</f>
        <v>15.164</v>
      </c>
      <c r="R33" s="5">
        <f ca="1">_xlfn.IFNA(MEDIAN(INDIRECT("'" &amp; R$2 &amp; "'!E" &amp; ROWS!R79),INDIRECT("'" &amp; R$2 &amp; "'!I" &amp; ROWS!R79),INDIRECT("'" &amp; R$2 &amp; "'!M" &amp; ROWS!R79))/1000, "")</f>
        <v>4.6959999999999997</v>
      </c>
      <c r="S33" s="5">
        <f ca="1">_xlfn.IFNA(MEDIAN(INDIRECT("'" &amp; S$2 &amp; "'!E" &amp; ROWS!S79),INDIRECT("'" &amp; S$2 &amp; "'!I" &amp; ROWS!S79),INDIRECT("'" &amp; S$2 &amp; "'!M" &amp; ROWS!S79))/1000, "")</f>
        <v>5.6760000000000002</v>
      </c>
      <c r="T33" s="5">
        <f ca="1">_xlfn.IFNA(MEDIAN(INDIRECT("'" &amp; T$2 &amp; "'!E" &amp; ROWS!T79),INDIRECT("'" &amp; T$2 &amp; "'!I" &amp; ROWS!T79),INDIRECT("'" &amp; T$2 &amp; "'!M" &amp; ROWS!T79))/1000, "")</f>
        <v>4.7</v>
      </c>
      <c r="U33" s="5">
        <f ca="1">_xlfn.IFNA(MEDIAN(INDIRECT("'" &amp; U$2 &amp; "'!E" &amp; ROWS!U79),INDIRECT("'" &amp; U$2 &amp; "'!I" &amp; ROWS!U79),INDIRECT("'" &amp; U$2 &amp; "'!M" &amp; ROWS!U79))/1000, "")</f>
        <v>9.8439999999999994</v>
      </c>
      <c r="V33" s="5">
        <f ca="1">_xlfn.IFNA(MEDIAN(INDIRECT("'" &amp; V$2 &amp; "'!E" &amp; ROWS!V79),INDIRECT("'" &amp; V$2 &amp; "'!I" &amp; ROWS!V79),INDIRECT("'" &amp; V$2 &amp; "'!M" &amp; ROWS!V79))/1000, "")</f>
        <v>23.484000000000002</v>
      </c>
      <c r="W33" s="5">
        <f ca="1">_xlfn.IFNA(MEDIAN(INDIRECT("'" &amp; W$2 &amp; "'!E" &amp; ROWS!W79),INDIRECT("'" &amp; W$2 &amp; "'!I" &amp; ROWS!W79),INDIRECT("'" &amp; W$2 &amp; "'!M" &amp; ROWS!W79))/1000, "")</f>
        <v>10.02</v>
      </c>
      <c r="X33" s="5">
        <f ca="1">_xlfn.IFNA(MEDIAN(INDIRECT("'" &amp; X$2 &amp; "'!E" &amp; ROWS!X79),INDIRECT("'" &amp; X$2 &amp; "'!I" &amp; ROWS!X79),INDIRECT("'" &amp; X$2 &amp; "'!M" &amp; ROWS!X79))/1000, "")</f>
        <v>9.7360000000000007</v>
      </c>
      <c r="Y33" s="5">
        <f ca="1">_xlfn.IFNA(MEDIAN(INDIRECT("'" &amp; Y$2 &amp; "'!E" &amp; ROWS!Y79),INDIRECT("'" &amp; Y$2 &amp; "'!I" &amp; ROWS!Y79),INDIRECT("'" &amp; Y$2 &amp; "'!M" &amp; ROWS!Y79))/1000, "")</f>
        <v>15.172000000000001</v>
      </c>
    </row>
    <row r="34" spans="1:25" x14ac:dyDescent="0.25">
      <c r="A34" t="str">
        <f>'bu-tec-per'!A81</f>
        <v>self-assignment</v>
      </c>
      <c r="B34" s="5">
        <f ca="1">_xlfn.IFNA(MEDIAN(INDIRECT("'" &amp; B$2 &amp; "'!E" &amp; ROWS!B82),INDIRECT("'" &amp; B$2 &amp; "'!I" &amp; ROWS!B82),INDIRECT("'" &amp; B$2 &amp; "'!M" &amp; ROWS!B82))/1000, "")</f>
        <v>4.976</v>
      </c>
      <c r="C34" s="5">
        <f ca="1">_xlfn.IFNA(MEDIAN(INDIRECT("'" &amp; C$2 &amp; "'!E" &amp; ROWS!C82),INDIRECT("'" &amp; C$2 &amp; "'!I" &amp; ROWS!C82),INDIRECT("'" &amp; C$2 &amp; "'!M" &amp; ROWS!C82))/1000, "")</f>
        <v>8.548</v>
      </c>
      <c r="D34" s="5">
        <f ca="1">_xlfn.IFNA(MEDIAN(INDIRECT("'" &amp; D$2 &amp; "'!E" &amp; ROWS!D82),INDIRECT("'" &amp; D$2 &amp; "'!I" &amp; ROWS!D82),INDIRECT("'" &amp; D$2 &amp; "'!M" &amp; ROWS!D82))/1000, "")</f>
        <v>4.74</v>
      </c>
      <c r="E34" s="5">
        <f ca="1">_xlfn.IFNA(MEDIAN(INDIRECT("'" &amp; E$2 &amp; "'!E" &amp; ROWS!E82),INDIRECT("'" &amp; E$2 &amp; "'!I" &amp; ROWS!E82),INDIRECT("'" &amp; E$2 &amp; "'!M" &amp; ROWS!E82))/1000, "")</f>
        <v>6.4320000000000004</v>
      </c>
      <c r="F34" s="5">
        <f ca="1">_xlfn.IFNA(MEDIAN(INDIRECT("'" &amp; F$2 &amp; "'!E" &amp; ROWS!F82),INDIRECT("'" &amp; F$2 &amp; "'!I" &amp; ROWS!F82),INDIRECT("'" &amp; F$2 &amp; "'!M" &amp; ROWS!F82))/1000, "")</f>
        <v>27.212</v>
      </c>
      <c r="G34" s="5">
        <f ca="1">_xlfn.IFNA(MEDIAN(INDIRECT("'" &amp; G$2 &amp; "'!E" &amp; ROWS!G82),INDIRECT("'" &amp; G$2 &amp; "'!I" &amp; ROWS!G82),INDIRECT("'" &amp; G$2 &amp; "'!M" &amp; ROWS!G82))/1000, "")</f>
        <v>6.38</v>
      </c>
      <c r="H34" s="5">
        <f ca="1">_xlfn.IFNA(MEDIAN(INDIRECT("'" &amp; H$2 &amp; "'!E" &amp; ROWS!H82),INDIRECT("'" &amp; H$2 &amp; "'!I" &amp; ROWS!H82),INDIRECT("'" &amp; H$2 &amp; "'!M" &amp; ROWS!H82))/1000, "")</f>
        <v>83.16</v>
      </c>
      <c r="I34" s="5">
        <f ca="1">_xlfn.IFNA(MEDIAN(INDIRECT("'" &amp; I$2 &amp; "'!E" &amp; ROWS!I82),INDIRECT("'" &amp; I$2 &amp; "'!I" &amp; ROWS!I82),INDIRECT("'" &amp; I$2 &amp; "'!M" &amp; ROWS!I82))/1000, "")</f>
        <v>194.648</v>
      </c>
      <c r="J34" s="5">
        <f ca="1">_xlfn.IFNA(MEDIAN(INDIRECT("'" &amp; J$2 &amp; "'!E" &amp; ROWS!J82),INDIRECT("'" &amp; J$2 &amp; "'!I" &amp; ROWS!J82),INDIRECT("'" &amp; J$2 &amp; "'!M" &amp; ROWS!J82))/1000, "")</f>
        <v>4.452</v>
      </c>
      <c r="K34" s="5">
        <f ca="1">_xlfn.IFNA(MEDIAN(INDIRECT("'" &amp; K$2 &amp; "'!E" &amp; ROWS!K82),INDIRECT("'" &amp; K$2 &amp; "'!I" &amp; ROWS!K82),INDIRECT("'" &amp; K$2 &amp; "'!M" &amp; ROWS!K82))/1000, "")</f>
        <v>5.5439999999999996</v>
      </c>
      <c r="L34" s="5">
        <f ca="1">_xlfn.IFNA(MEDIAN(INDIRECT("'" &amp; L$2 &amp; "'!E" &amp; ROWS!L82),INDIRECT("'" &amp; L$2 &amp; "'!I" &amp; ROWS!L82),INDIRECT("'" &amp; L$2 &amp; "'!M" &amp; ROWS!L82))/1000, "")</f>
        <v>4.4800000000000004</v>
      </c>
      <c r="M34" s="5">
        <f ca="1">_xlfn.IFNA(MEDIAN(INDIRECT("'" &amp; M$2 &amp; "'!E" &amp; ROWS!M82),INDIRECT("'" &amp; M$2 &amp; "'!I" &amp; ROWS!M82),INDIRECT("'" &amp; M$2 &amp; "'!M" &amp; ROWS!M82))/1000, "")</f>
        <v>5.6559999999999997</v>
      </c>
      <c r="N34" s="5">
        <f ca="1">_xlfn.IFNA(MEDIAN(INDIRECT("'" &amp; N$2 &amp; "'!E" &amp; ROWS!N82),INDIRECT("'" &amp; N$2 &amp; "'!I" &amp; ROWS!N82),INDIRECT("'" &amp; N$2 &amp; "'!M" &amp; ROWS!N82))/1000, "")</f>
        <v>19.292000000000002</v>
      </c>
      <c r="O34" s="5">
        <f ca="1">_xlfn.IFNA(MEDIAN(INDIRECT("'" &amp; O$2 &amp; "'!E" &amp; ROWS!O82),INDIRECT("'" &amp; O$2 &amp; "'!I" &amp; ROWS!O82),INDIRECT("'" &amp; O$2 &amp; "'!M" &amp; ROWS!O82))/1000, "")</f>
        <v>5.8520000000000003</v>
      </c>
      <c r="P34" s="5">
        <f ca="1">_xlfn.IFNA(MEDIAN(INDIRECT("'" &amp; P$2 &amp; "'!E" &amp; ROWS!P82),INDIRECT("'" &amp; P$2 &amp; "'!I" &amp; ROWS!P82),INDIRECT("'" &amp; P$2 &amp; "'!M" &amp; ROWS!P82))/1000, "")</f>
        <v>9.5519999999999996</v>
      </c>
      <c r="Q34" s="5">
        <f ca="1">_xlfn.IFNA(MEDIAN(INDIRECT("'" &amp; Q$2 &amp; "'!E" &amp; ROWS!Q82),INDIRECT("'" &amp; Q$2 &amp; "'!I" &amp; ROWS!Q82),INDIRECT("'" &amp; Q$2 &amp; "'!M" &amp; ROWS!Q82))/1000, "")</f>
        <v>15.052</v>
      </c>
      <c r="R34" s="5">
        <f ca="1">_xlfn.IFNA(MEDIAN(INDIRECT("'" &amp; R$2 &amp; "'!E" &amp; ROWS!R82),INDIRECT("'" &amp; R$2 &amp; "'!I" &amp; ROWS!R82),INDIRECT("'" &amp; R$2 &amp; "'!M" &amp; ROWS!R82))/1000, "")</f>
        <v>4.5</v>
      </c>
      <c r="S34" s="5">
        <f ca="1">_xlfn.IFNA(MEDIAN(INDIRECT("'" &amp; S$2 &amp; "'!E" &amp; ROWS!S82),INDIRECT("'" &amp; S$2 &amp; "'!I" &amp; ROWS!S82),INDIRECT("'" &amp; S$2 &amp; "'!M" &amp; ROWS!S82))/1000, "")</f>
        <v>5.5880000000000001</v>
      </c>
      <c r="T34" s="5">
        <f ca="1">_xlfn.IFNA(MEDIAN(INDIRECT("'" &amp; T$2 &amp; "'!E" &amp; ROWS!T82),INDIRECT("'" &amp; T$2 &amp; "'!I" &amp; ROWS!T82),INDIRECT("'" &amp; T$2 &amp; "'!M" &amp; ROWS!T82))/1000, "")</f>
        <v>4.4800000000000004</v>
      </c>
      <c r="U34" s="5">
        <f ca="1">_xlfn.IFNA(MEDIAN(INDIRECT("'" &amp; U$2 &amp; "'!E" &amp; ROWS!U82),INDIRECT("'" &amp; U$2 &amp; "'!I" &amp; ROWS!U82),INDIRECT("'" &amp; U$2 &amp; "'!M" &amp; ROWS!U82))/1000, "")</f>
        <v>5.7</v>
      </c>
      <c r="V34" s="5">
        <f ca="1">_xlfn.IFNA(MEDIAN(INDIRECT("'" &amp; V$2 &amp; "'!E" &amp; ROWS!V82),INDIRECT("'" &amp; V$2 &amp; "'!I" &amp; ROWS!V82),INDIRECT("'" &amp; V$2 &amp; "'!M" &amp; ROWS!V82))/1000, "")</f>
        <v>19.292000000000002</v>
      </c>
      <c r="W34" s="5">
        <f ca="1">_xlfn.IFNA(MEDIAN(INDIRECT("'" &amp; W$2 &amp; "'!E" &amp; ROWS!W82),INDIRECT("'" &amp; W$2 &amp; "'!I" &amp; ROWS!W82),INDIRECT("'" &amp; W$2 &amp; "'!M" &amp; ROWS!W82))/1000, "")</f>
        <v>5.8520000000000003</v>
      </c>
      <c r="X34" s="5">
        <f ca="1">_xlfn.IFNA(MEDIAN(INDIRECT("'" &amp; X$2 &amp; "'!E" &amp; ROWS!X82),INDIRECT("'" &amp; X$2 &amp; "'!I" &amp; ROWS!X82),INDIRECT("'" &amp; X$2 &amp; "'!M" &amp; ROWS!X82))/1000, "")</f>
        <v>9.5559999999999992</v>
      </c>
      <c r="Y34" s="5">
        <f ca="1">_xlfn.IFNA(MEDIAN(INDIRECT("'" &amp; Y$2 &amp; "'!E" &amp; ROWS!Y82),INDIRECT("'" &amp; Y$2 &amp; "'!I" &amp; ROWS!Y82),INDIRECT("'" &amp; Y$2 &amp; "'!M" &amp; ROWS!Y82))/1000, "")</f>
        <v>15.06</v>
      </c>
    </row>
    <row r="35" spans="1:25" x14ac:dyDescent="0.25">
      <c r="A35" t="str">
        <f>'bu-tec-per'!A83</f>
        <v>simpleGenericTriple</v>
      </c>
      <c r="B35" s="5">
        <f ca="1">_xlfn.IFNA(MEDIAN(INDIRECT("'" &amp; B$2 &amp; "'!E" &amp; ROWS!B84),INDIRECT("'" &amp; B$2 &amp; "'!I" &amp; ROWS!B84),INDIRECT("'" &amp; B$2 &amp; "'!M" &amp; ROWS!B84))/1000, "")</f>
        <v>5.2679999999999998</v>
      </c>
      <c r="C35" s="5">
        <f ca="1">_xlfn.IFNA(MEDIAN(INDIRECT("'" &amp; C$2 &amp; "'!E" &amp; ROWS!C84),INDIRECT("'" &amp; C$2 &amp; "'!I" &amp; ROWS!C84),INDIRECT("'" &amp; C$2 &amp; "'!M" &amp; ROWS!C84))/1000, "")</f>
        <v>8.7560000000000002</v>
      </c>
      <c r="D35" s="5">
        <f ca="1">_xlfn.IFNA(MEDIAN(INDIRECT("'" &amp; D$2 &amp; "'!E" &amp; ROWS!D84),INDIRECT("'" &amp; D$2 &amp; "'!I" &amp; ROWS!D84),INDIRECT("'" &amp; D$2 &amp; "'!M" &amp; ROWS!D84))/1000, "")</f>
        <v>5.0119999999999996</v>
      </c>
      <c r="E35" s="5">
        <f ca="1">_xlfn.IFNA(MEDIAN(INDIRECT("'" &amp; E$2 &amp; "'!E" &amp; ROWS!E84),INDIRECT("'" &amp; E$2 &amp; "'!I" &amp; ROWS!E84),INDIRECT("'" &amp; E$2 &amp; "'!M" &amp; ROWS!E84))/1000, "")</f>
        <v>16.632000000000001</v>
      </c>
      <c r="F35" s="5">
        <f ca="1">_xlfn.IFNA(MEDIAN(INDIRECT("'" &amp; F$2 &amp; "'!E" &amp; ROWS!F84),INDIRECT("'" &amp; F$2 &amp; "'!I" &amp; ROWS!F84),INDIRECT("'" &amp; F$2 &amp; "'!M" &amp; ROWS!F84))/1000, "")</f>
        <v>28.64</v>
      </c>
      <c r="G35" s="5">
        <f ca="1">_xlfn.IFNA(MEDIAN(INDIRECT("'" &amp; G$2 &amp; "'!E" &amp; ROWS!G84),INDIRECT("'" &amp; G$2 &amp; "'!I" &amp; ROWS!G84),INDIRECT("'" &amp; G$2 &amp; "'!M" &amp; ROWS!G84))/1000, "")</f>
        <v>20.268000000000001</v>
      </c>
      <c r="H35" s="5">
        <f ca="1">_xlfn.IFNA(MEDIAN(INDIRECT("'" &amp; H$2 &amp; "'!E" &amp; ROWS!H84),INDIRECT("'" &amp; H$2 &amp; "'!I" &amp; ROWS!H84),INDIRECT("'" &amp; H$2 &amp; "'!M" &amp; ROWS!H84))/1000, "")</f>
        <v>121.872</v>
      </c>
      <c r="I35" s="5">
        <f ca="1">_xlfn.IFNA(MEDIAN(INDIRECT("'" &amp; I$2 &amp; "'!E" &amp; ROWS!I84),INDIRECT("'" &amp; I$2 &amp; "'!I" &amp; ROWS!I84),INDIRECT("'" &amp; I$2 &amp; "'!M" &amp; ROWS!I84))/1000, "")</f>
        <v>251.90799999999999</v>
      </c>
      <c r="J35" s="5">
        <f ca="1">_xlfn.IFNA(MEDIAN(INDIRECT("'" &amp; J$2 &amp; "'!E" &amp; ROWS!J84),INDIRECT("'" &amp; J$2 &amp; "'!I" &amp; ROWS!J84),INDIRECT("'" &amp; J$2 &amp; "'!M" &amp; ROWS!J84))/1000, "")</f>
        <v>4.468</v>
      </c>
      <c r="K35" s="5">
        <f ca="1">_xlfn.IFNA(MEDIAN(INDIRECT("'" &amp; K$2 &amp; "'!E" &amp; ROWS!K84),INDIRECT("'" &amp; K$2 &amp; "'!I" &amp; ROWS!K84),INDIRECT("'" &amp; K$2 &amp; "'!M" &amp; ROWS!K84))/1000, "")</f>
        <v>5.56</v>
      </c>
      <c r="L35" s="5">
        <f ca="1">_xlfn.IFNA(MEDIAN(INDIRECT("'" &amp; L$2 &amp; "'!E" &amp; ROWS!L84),INDIRECT("'" &amp; L$2 &amp; "'!I" &amp; ROWS!L84),INDIRECT("'" &amp; L$2 &amp; "'!M" &amp; ROWS!L84))/1000, "")</f>
        <v>4.5359999999999996</v>
      </c>
      <c r="M35" s="5">
        <f ca="1">_xlfn.IFNA(MEDIAN(INDIRECT("'" &amp; M$2 &amp; "'!E" &amp; ROWS!M84),INDIRECT("'" &amp; M$2 &amp; "'!I" &amp; ROWS!M84),INDIRECT("'" &amp; M$2 &amp; "'!M" &amp; ROWS!M84))/1000, "")</f>
        <v>16.88</v>
      </c>
      <c r="N35" s="5">
        <f ca="1">_xlfn.IFNA(MEDIAN(INDIRECT("'" &amp; N$2 &amp; "'!E" &amp; ROWS!N84),INDIRECT("'" &amp; N$2 &amp; "'!I" &amp; ROWS!N84),INDIRECT("'" &amp; N$2 &amp; "'!M" &amp; ROWS!N84))/1000, "")</f>
        <v>27.327999999999999</v>
      </c>
      <c r="O35" s="5">
        <f ca="1">_xlfn.IFNA(MEDIAN(INDIRECT("'" &amp; O$2 &amp; "'!E" &amp; ROWS!O84),INDIRECT("'" &amp; O$2 &amp; "'!I" &amp; ROWS!O84),INDIRECT("'" &amp; O$2 &amp; "'!M" &amp; ROWS!O84))/1000, "")</f>
        <v>20.155999999999999</v>
      </c>
      <c r="P35" s="5">
        <f ca="1">_xlfn.IFNA(MEDIAN(INDIRECT("'" &amp; P$2 &amp; "'!E" &amp; ROWS!P84),INDIRECT("'" &amp; P$2 &amp; "'!I" &amp; ROWS!P84),INDIRECT("'" &amp; P$2 &amp; "'!M" &amp; ROWS!P84))/1000, "")</f>
        <v>9.6679999999999993</v>
      </c>
      <c r="Q35" s="5">
        <f ca="1">_xlfn.IFNA(MEDIAN(INDIRECT("'" &amp; Q$2 &amp; "'!E" &amp; ROWS!Q84),INDIRECT("'" &amp; Q$2 &amp; "'!I" &amp; ROWS!Q84),INDIRECT("'" &amp; Q$2 &amp; "'!M" &amp; ROWS!Q84))/1000, "")</f>
        <v>15.103999999999999</v>
      </c>
      <c r="R35" s="5">
        <f ca="1">_xlfn.IFNA(MEDIAN(INDIRECT("'" &amp; R$2 &amp; "'!E" &amp; ROWS!R84),INDIRECT("'" &amp; R$2 &amp; "'!I" &amp; ROWS!R84),INDIRECT("'" &amp; R$2 &amp; "'!M" &amp; ROWS!R84))/1000, "")</f>
        <v>4.516</v>
      </c>
      <c r="S35" s="5">
        <f ca="1">_xlfn.IFNA(MEDIAN(INDIRECT("'" &amp; S$2 &amp; "'!E" &amp; ROWS!S84),INDIRECT("'" &amp; S$2 &amp; "'!I" &amp; ROWS!S84),INDIRECT("'" &amp; S$2 &amp; "'!M" &amp; ROWS!S84))/1000, "")</f>
        <v>5.6040000000000001</v>
      </c>
      <c r="T35" s="5">
        <f ca="1">_xlfn.IFNA(MEDIAN(INDIRECT("'" &amp; T$2 &amp; "'!E" &amp; ROWS!T84),INDIRECT("'" &amp; T$2 &amp; "'!I" &amp; ROWS!T84),INDIRECT("'" &amp; T$2 &amp; "'!M" &amp; ROWS!T84))/1000, "")</f>
        <v>4.5279999999999996</v>
      </c>
      <c r="U35" s="5">
        <f ca="1">_xlfn.IFNA(MEDIAN(INDIRECT("'" &amp; U$2 &amp; "'!E" &amp; ROWS!U84),INDIRECT("'" &amp; U$2 &amp; "'!I" &amp; ROWS!U84),INDIRECT("'" &amp; U$2 &amp; "'!M" &amp; ROWS!U84))/1000, "")</f>
        <v>16.66</v>
      </c>
      <c r="V35" s="5">
        <f ca="1">_xlfn.IFNA(MEDIAN(INDIRECT("'" &amp; V$2 &amp; "'!E" &amp; ROWS!V84),INDIRECT("'" &amp; V$2 &amp; "'!I" &amp; ROWS!V84),INDIRECT("'" &amp; V$2 &amp; "'!M" &amp; ROWS!V84))/1000, "")</f>
        <v>27.175999999999998</v>
      </c>
      <c r="W35" s="5">
        <f ca="1">_xlfn.IFNA(MEDIAN(INDIRECT("'" &amp; W$2 &amp; "'!E" &amp; ROWS!W84),INDIRECT("'" &amp; W$2 &amp; "'!I" &amp; ROWS!W84),INDIRECT("'" &amp; W$2 &amp; "'!M" &amp; ROWS!W84))/1000, "")</f>
        <v>20.256</v>
      </c>
      <c r="X35" s="5">
        <f ca="1">_xlfn.IFNA(MEDIAN(INDIRECT("'" &amp; X$2 &amp; "'!E" &amp; ROWS!X84),INDIRECT("'" &amp; X$2 &amp; "'!I" &amp; ROWS!X84),INDIRECT("'" &amp; X$2 &amp; "'!M" &amp; ROWS!X84))/1000, "")</f>
        <v>9.6720000000000006</v>
      </c>
      <c r="Y35" s="5">
        <f ca="1">_xlfn.IFNA(MEDIAN(INDIRECT("'" &amp; Y$2 &amp; "'!E" &amp; ROWS!Y84),INDIRECT("'" &amp; Y$2 &amp; "'!I" &amp; ROWS!Y84),INDIRECT("'" &amp; Y$2 &amp; "'!M" &amp; ROWS!Y84))/1000, "")</f>
        <v>15.112</v>
      </c>
    </row>
    <row r="36" spans="1:25" x14ac:dyDescent="0.25">
      <c r="A36" t="str">
        <f>'bu-tec-per'!A85</f>
        <v>stdincludes</v>
      </c>
      <c r="B36" s="5">
        <f ca="1">_xlfn.IFNA(MEDIAN(INDIRECT("'" &amp; B$2 &amp; "'!E" &amp; ROWS!B86),INDIRECT("'" &amp; B$2 &amp; "'!I" &amp; ROWS!B86),INDIRECT("'" &amp; B$2 &amp; "'!M" &amp; ROWS!B86))/1000, "")</f>
        <v>6.3159999999999998</v>
      </c>
      <c r="C36" s="5">
        <f ca="1">_xlfn.IFNA(MEDIAN(INDIRECT("'" &amp; C$2 &amp; "'!E" &amp; ROWS!C86),INDIRECT("'" &amp; C$2 &amp; "'!I" &amp; ROWS!C86),INDIRECT("'" &amp; C$2 &amp; "'!M" &amp; ROWS!C86))/1000, "")</f>
        <v>29.603999999999999</v>
      </c>
      <c r="D36" s="5">
        <f ca="1">_xlfn.IFNA(MEDIAN(INDIRECT("'" &amp; D$2 &amp; "'!E" &amp; ROWS!D86),INDIRECT("'" &amp; D$2 &amp; "'!I" &amp; ROWS!D86),INDIRECT("'" &amp; D$2 &amp; "'!M" &amp; ROWS!D86))/1000, "")</f>
        <v>6.8879999999999999</v>
      </c>
      <c r="E36" s="5">
        <f ca="1">_xlfn.IFNA(MEDIAN(INDIRECT("'" &amp; E$2 &amp; "'!E" &amp; ROWS!E86),INDIRECT("'" &amp; E$2 &amp; "'!I" &amp; ROWS!E86),INDIRECT("'" &amp; E$2 &amp; "'!M" &amp; ROWS!E86))/1000, "")</f>
        <v>9.5120000000000005</v>
      </c>
      <c r="F36" s="5">
        <f ca="1">_xlfn.IFNA(MEDIAN(INDIRECT("'" &amp; F$2 &amp; "'!E" &amp; ROWS!F86),INDIRECT("'" &amp; F$2 &amp; "'!I" &amp; ROWS!F86),INDIRECT("'" &amp; F$2 &amp; "'!M" &amp; ROWS!F86))/1000, "")</f>
        <v>89.808000000000007</v>
      </c>
      <c r="G36" s="5">
        <f ca="1">_xlfn.IFNA(MEDIAN(INDIRECT("'" &amp; G$2 &amp; "'!E" &amp; ROWS!G86),INDIRECT("'" &amp; G$2 &amp; "'!I" &amp; ROWS!G86),INDIRECT("'" &amp; G$2 &amp; "'!M" &amp; ROWS!G86))/1000, "")</f>
        <v>10.212</v>
      </c>
      <c r="H36" s="5">
        <f ca="1">_xlfn.IFNA(MEDIAN(INDIRECT("'" &amp; H$2 &amp; "'!E" &amp; ROWS!H86),INDIRECT("'" &amp; H$2 &amp; "'!I" &amp; ROWS!H86),INDIRECT("'" &amp; H$2 &amp; "'!M" &amp; ROWS!H86))/1000, "")</f>
        <v>383.50400000000002</v>
      </c>
      <c r="I36" s="5">
        <f ca="1">_xlfn.IFNA(MEDIAN(INDIRECT("'" &amp; I$2 &amp; "'!E" &amp; ROWS!I86),INDIRECT("'" &amp; I$2 &amp; "'!I" &amp; ROWS!I86),INDIRECT("'" &amp; I$2 &amp; "'!M" &amp; ROWS!I86))/1000, "")</f>
        <v>1323.576</v>
      </c>
      <c r="J36" s="5">
        <f ca="1">_xlfn.IFNA(MEDIAN(INDIRECT("'" &amp; J$2 &amp; "'!E" &amp; ROWS!J86),INDIRECT("'" &amp; J$2 &amp; "'!I" &amp; ROWS!J86),INDIRECT("'" &amp; J$2 &amp; "'!M" &amp; ROWS!J86))/1000, "")</f>
        <v>6.3</v>
      </c>
      <c r="K36" s="5">
        <f ca="1">_xlfn.IFNA(MEDIAN(INDIRECT("'" &amp; K$2 &amp; "'!E" &amp; ROWS!K86),INDIRECT("'" &amp; K$2 &amp; "'!I" &amp; ROWS!K86),INDIRECT("'" &amp; K$2 &amp; "'!M" &amp; ROWS!K86))/1000, "")</f>
        <v>10.06</v>
      </c>
      <c r="L36" s="5">
        <f ca="1">_xlfn.IFNA(MEDIAN(INDIRECT("'" &amp; L$2 &amp; "'!E" &amp; ROWS!L86),INDIRECT("'" &amp; L$2 &amp; "'!I" &amp; ROWS!L86),INDIRECT("'" &amp; L$2 &amp; "'!M" &amp; ROWS!L86))/1000, "")</f>
        <v>6.9</v>
      </c>
      <c r="M36" s="5">
        <f ca="1">_xlfn.IFNA(MEDIAN(INDIRECT("'" &amp; M$2 &amp; "'!E" &amp; ROWS!M86),INDIRECT("'" &amp; M$2 &amp; "'!I" &amp; ROWS!M86),INDIRECT("'" &amp; M$2 &amp; "'!M" &amp; ROWS!M86))/1000, "")</f>
        <v>9.5079999999999991</v>
      </c>
      <c r="N36" s="5">
        <f ca="1">_xlfn.IFNA(MEDIAN(INDIRECT("'" &amp; N$2 &amp; "'!E" &amp; ROWS!N86),INDIRECT("'" &amp; N$2 &amp; "'!I" &amp; ROWS!N86),INDIRECT("'" &amp; N$2 &amp; "'!M" &amp; ROWS!N86))/1000, "")</f>
        <v>52.78</v>
      </c>
      <c r="O36" s="5">
        <f ca="1">_xlfn.IFNA(MEDIAN(INDIRECT("'" &amp; O$2 &amp; "'!E" &amp; ROWS!O86),INDIRECT("'" &amp; O$2 &amp; "'!I" &amp; ROWS!O86),INDIRECT("'" &amp; O$2 &amp; "'!M" &amp; ROWS!O86))/1000, "")</f>
        <v>10.215999999999999</v>
      </c>
      <c r="P36" s="5">
        <f ca="1">_xlfn.IFNA(MEDIAN(INDIRECT("'" &amp; P$2 &amp; "'!E" &amp; ROWS!P86),INDIRECT("'" &amp; P$2 &amp; "'!I" &amp; ROWS!P86),INDIRECT("'" &amp; P$2 &amp; "'!M" &amp; ROWS!P86))/1000, "")</f>
        <v>12.6</v>
      </c>
      <c r="Q36" s="5">
        <f ca="1">_xlfn.IFNA(MEDIAN(INDIRECT("'" &amp; Q$2 &amp; "'!E" &amp; ROWS!Q86),INDIRECT("'" &amp; Q$2 &amp; "'!I" &amp; ROWS!Q86),INDIRECT("'" &amp; Q$2 &amp; "'!M" &amp; ROWS!Q86))/1000, "")</f>
        <v>17.963999999999999</v>
      </c>
      <c r="R36" s="5">
        <f ca="1">_xlfn.IFNA(MEDIAN(INDIRECT("'" &amp; R$2 &amp; "'!E" &amp; ROWS!R86),INDIRECT("'" &amp; R$2 &amp; "'!I" &amp; ROWS!R86),INDIRECT("'" &amp; R$2 &amp; "'!M" &amp; ROWS!R86))/1000, "")</f>
        <v>6.3479999999999999</v>
      </c>
      <c r="S36" s="5">
        <f ca="1">_xlfn.IFNA(MEDIAN(INDIRECT("'" &amp; S$2 &amp; "'!E" &amp; ROWS!S86),INDIRECT("'" &amp; S$2 &amp; "'!I" &amp; ROWS!S86),INDIRECT("'" &amp; S$2 &amp; "'!M" &amp; ROWS!S86))/1000, "")</f>
        <v>10.119999999999999</v>
      </c>
      <c r="T36" s="5">
        <f ca="1">_xlfn.IFNA(MEDIAN(INDIRECT("'" &amp; T$2 &amp; "'!E" &amp; ROWS!T86),INDIRECT("'" &amp; T$2 &amp; "'!I" &amp; ROWS!T86),INDIRECT("'" &amp; T$2 &amp; "'!M" &amp; ROWS!T86))/1000, "")</f>
        <v>6.9</v>
      </c>
      <c r="U36" s="5">
        <f ca="1">_xlfn.IFNA(MEDIAN(INDIRECT("'" &amp; U$2 &amp; "'!E" &amp; ROWS!U86),INDIRECT("'" &amp; U$2 &amp; "'!I" &amp; ROWS!U86),INDIRECT("'" &amp; U$2 &amp; "'!M" &amp; ROWS!U86))/1000, "")</f>
        <v>9.5519999999999996</v>
      </c>
      <c r="V36" s="5">
        <f ca="1">_xlfn.IFNA(MEDIAN(INDIRECT("'" &amp; V$2 &amp; "'!E" &amp; ROWS!V86),INDIRECT("'" &amp; V$2 &amp; "'!I" &amp; ROWS!V86),INDIRECT("'" &amp; V$2 &amp; "'!M" &amp; ROWS!V86))/1000, "")</f>
        <v>52.78</v>
      </c>
      <c r="W36" s="5">
        <f ca="1">_xlfn.IFNA(MEDIAN(INDIRECT("'" &amp; W$2 &amp; "'!E" &amp; ROWS!W86),INDIRECT("'" &amp; W$2 &amp; "'!I" &amp; ROWS!W86),INDIRECT("'" &amp; W$2 &amp; "'!M" &amp; ROWS!W86))/1000, "")</f>
        <v>10.215999999999999</v>
      </c>
      <c r="X36" s="5">
        <f ca="1">_xlfn.IFNA(MEDIAN(INDIRECT("'" &amp; X$2 &amp; "'!E" &amp; ROWS!X86),INDIRECT("'" &amp; X$2 &amp; "'!I" &amp; ROWS!X86),INDIRECT("'" &amp; X$2 &amp; "'!M" &amp; ROWS!X86))/1000, "")</f>
        <v>12.603999999999999</v>
      </c>
      <c r="Y36" s="5">
        <f ca="1">_xlfn.IFNA(MEDIAN(INDIRECT("'" &amp; Y$2 &amp; "'!E" &amp; ROWS!Y86),INDIRECT("'" &amp; Y$2 &amp; "'!I" &amp; ROWS!Y86),INDIRECT("'" &amp; Y$2 &amp; "'!M" &amp; ROWS!Y86))/1000, "")</f>
        <v>17.972000000000001</v>
      </c>
    </row>
    <row r="37" spans="1:25" x14ac:dyDescent="0.25">
      <c r="A37" t="str">
        <f>'bu-tec-per'!A88</f>
        <v>switch</v>
      </c>
      <c r="B37" s="5">
        <f ca="1">_xlfn.IFNA(MEDIAN(INDIRECT("'" &amp; B$2 &amp; "'!E" &amp; ROWS!B89),INDIRECT("'" &amp; B$2 &amp; "'!I" &amp; ROWS!B89),INDIRECT("'" &amp; B$2 &amp; "'!M" &amp; ROWS!B89))/1000, "")</f>
        <v>4.8719999999999999</v>
      </c>
      <c r="C37" s="5">
        <f ca="1">_xlfn.IFNA(MEDIAN(INDIRECT("'" &amp; C$2 &amp; "'!E" &amp; ROWS!C89),INDIRECT("'" &amp; C$2 &amp; "'!I" &amp; ROWS!C89),INDIRECT("'" &amp; C$2 &amp; "'!M" &amp; ROWS!C89))/1000, "")</f>
        <v>8.2680000000000007</v>
      </c>
      <c r="D37" s="5">
        <f ca="1">_xlfn.IFNA(MEDIAN(INDIRECT("'" &amp; D$2 &amp; "'!E" &amp; ROWS!D89),INDIRECT("'" &amp; D$2 &amp; "'!I" &amp; ROWS!D89),INDIRECT("'" &amp; D$2 &amp; "'!M" &amp; ROWS!D89))/1000, "")</f>
        <v>4.7439999999999998</v>
      </c>
      <c r="E37" s="5">
        <f ca="1">_xlfn.IFNA(MEDIAN(INDIRECT("'" &amp; E$2 &amp; "'!E" &amp; ROWS!E89),INDIRECT("'" &amp; E$2 &amp; "'!I" &amp; ROWS!E89),INDIRECT("'" &amp; E$2 &amp; "'!M" &amp; ROWS!E89))/1000, "")</f>
        <v>6.4320000000000004</v>
      </c>
      <c r="F37" s="5">
        <f ca="1">_xlfn.IFNA(MEDIAN(INDIRECT("'" &amp; F$2 &amp; "'!E" &amp; ROWS!F89),INDIRECT("'" &amp; F$2 &amp; "'!I" &amp; ROWS!F89),INDIRECT("'" &amp; F$2 &amp; "'!M" &amp; ROWS!F89))/1000, "")</f>
        <v>25.556000000000001</v>
      </c>
      <c r="G37" s="5">
        <f ca="1">_xlfn.IFNA(MEDIAN(INDIRECT("'" &amp; G$2 &amp; "'!E" &amp; ROWS!G89),INDIRECT("'" &amp; G$2 &amp; "'!I" &amp; ROWS!G89),INDIRECT("'" &amp; G$2 &amp; "'!M" &amp; ROWS!G89))/1000, "")</f>
        <v>6.38</v>
      </c>
      <c r="H37" s="5">
        <f ca="1">_xlfn.IFNA(MEDIAN(INDIRECT("'" &amp; H$2 &amp; "'!E" &amp; ROWS!H89),INDIRECT("'" &amp; H$2 &amp; "'!I" &amp; ROWS!H89),INDIRECT("'" &amp; H$2 &amp; "'!M" &amp; ROWS!H89))/1000, "")</f>
        <v>78.432000000000002</v>
      </c>
      <c r="I37" s="5">
        <f ca="1">_xlfn.IFNA(MEDIAN(INDIRECT("'" &amp; I$2 &amp; "'!E" &amp; ROWS!I89),INDIRECT("'" &amp; I$2 &amp; "'!I" &amp; ROWS!I89),INDIRECT("'" &amp; I$2 &amp; "'!M" &amp; ROWS!I89))/1000, "")</f>
        <v>177.928</v>
      </c>
      <c r="J37" s="5">
        <f ca="1">_xlfn.IFNA(MEDIAN(INDIRECT("'" &amp; J$2 &amp; "'!E" &amp; ROWS!J89),INDIRECT("'" &amp; J$2 &amp; "'!I" &amp; ROWS!J89),INDIRECT("'" &amp; J$2 &amp; "'!M" &amp; ROWS!J89))/1000, "")</f>
        <v>4.452</v>
      </c>
      <c r="K37" s="5">
        <f ca="1">_xlfn.IFNA(MEDIAN(INDIRECT("'" &amp; K$2 &amp; "'!E" &amp; ROWS!K89),INDIRECT("'" &amp; K$2 &amp; "'!I" &amp; ROWS!K89),INDIRECT("'" &amp; K$2 &amp; "'!M" &amp; ROWS!K89))/1000, "")</f>
        <v>5.5359999999999996</v>
      </c>
      <c r="L37" s="5">
        <f ca="1">_xlfn.IFNA(MEDIAN(INDIRECT("'" &amp; L$2 &amp; "'!E" &amp; ROWS!L89),INDIRECT("'" &amp; L$2 &amp; "'!I" &amp; ROWS!L89),INDIRECT("'" &amp; L$2 &amp; "'!M" &amp; ROWS!L89))/1000, "")</f>
        <v>4.4800000000000004</v>
      </c>
      <c r="M37" s="5">
        <f ca="1">_xlfn.IFNA(MEDIAN(INDIRECT("'" &amp; M$2 &amp; "'!E" &amp; ROWS!M89),INDIRECT("'" &amp; M$2 &amp; "'!I" &amp; ROWS!M89),INDIRECT("'" &amp; M$2 &amp; "'!M" &amp; ROWS!M89))/1000, "")</f>
        <v>5.6559999999999997</v>
      </c>
      <c r="N37" s="5">
        <f ca="1">_xlfn.IFNA(MEDIAN(INDIRECT("'" &amp; N$2 &amp; "'!E" &amp; ROWS!N89),INDIRECT("'" &amp; N$2 &amp; "'!I" &amp; ROWS!N89),INDIRECT("'" &amp; N$2 &amp; "'!M" &amp; ROWS!N89))/1000, "")</f>
        <v>18.768000000000001</v>
      </c>
      <c r="O37" s="5">
        <f ca="1">_xlfn.IFNA(MEDIAN(INDIRECT("'" &amp; O$2 &amp; "'!E" &amp; ROWS!O89),INDIRECT("'" &amp; O$2 &amp; "'!I" &amp; ROWS!O89),INDIRECT("'" &amp; O$2 &amp; "'!M" &amp; ROWS!O89))/1000, "")</f>
        <v>5.86</v>
      </c>
      <c r="P37" s="5">
        <f ca="1">_xlfn.IFNA(MEDIAN(INDIRECT("'" &amp; P$2 &amp; "'!E" &amp; ROWS!P89),INDIRECT("'" &amp; P$2 &amp; "'!I" &amp; ROWS!P89),INDIRECT("'" &amp; P$2 &amp; "'!M" &amp; ROWS!P89))/1000, "")</f>
        <v>9.5440000000000005</v>
      </c>
      <c r="Q37" s="5">
        <f ca="1">_xlfn.IFNA(MEDIAN(INDIRECT("'" &amp; Q$2 &amp; "'!E" &amp; ROWS!Q89),INDIRECT("'" &amp; Q$2 &amp; "'!I" &amp; ROWS!Q89),INDIRECT("'" &amp; Q$2 &amp; "'!M" &amp; ROWS!Q89))/1000, "")</f>
        <v>14.832000000000001</v>
      </c>
      <c r="R37" s="5">
        <f ca="1">_xlfn.IFNA(MEDIAN(INDIRECT("'" &amp; R$2 &amp; "'!E" &amp; ROWS!R89),INDIRECT("'" &amp; R$2 &amp; "'!I" &amp; ROWS!R89),INDIRECT("'" &amp; R$2 &amp; "'!M" &amp; ROWS!R89))/1000, "")</f>
        <v>4.5</v>
      </c>
      <c r="S37" s="5">
        <f ca="1">_xlfn.IFNA(MEDIAN(INDIRECT("'" &amp; S$2 &amp; "'!E" &amp; ROWS!S89),INDIRECT("'" &amp; S$2 &amp; "'!I" &amp; ROWS!S89),INDIRECT("'" &amp; S$2 &amp; "'!M" &amp; ROWS!S89))/1000, "")</f>
        <v>5.5759999999999996</v>
      </c>
      <c r="T37" s="5">
        <f ca="1">_xlfn.IFNA(MEDIAN(INDIRECT("'" &amp; T$2 &amp; "'!E" &amp; ROWS!T89),INDIRECT("'" &amp; T$2 &amp; "'!I" &amp; ROWS!T89),INDIRECT("'" &amp; T$2 &amp; "'!M" &amp; ROWS!T89))/1000, "")</f>
        <v>4.4800000000000004</v>
      </c>
      <c r="U37" s="5">
        <f ca="1">_xlfn.IFNA(MEDIAN(INDIRECT("'" &amp; U$2 &amp; "'!E" &amp; ROWS!U89),INDIRECT("'" &amp; U$2 &amp; "'!I" &amp; ROWS!U89),INDIRECT("'" &amp; U$2 &amp; "'!M" &amp; ROWS!U89))/1000, "")</f>
        <v>5.7</v>
      </c>
      <c r="V37" s="5">
        <f ca="1">_xlfn.IFNA(MEDIAN(INDIRECT("'" &amp; V$2 &amp; "'!E" &amp; ROWS!V89),INDIRECT("'" &amp; V$2 &amp; "'!I" &amp; ROWS!V89),INDIRECT("'" &amp; V$2 &amp; "'!M" &amp; ROWS!V89))/1000, "")</f>
        <v>18.768000000000001</v>
      </c>
      <c r="W37" s="5">
        <f ca="1">_xlfn.IFNA(MEDIAN(INDIRECT("'" &amp; W$2 &amp; "'!E" &amp; ROWS!W89),INDIRECT("'" &amp; W$2 &amp; "'!I" &amp; ROWS!W89),INDIRECT("'" &amp; W$2 &amp; "'!M" &amp; ROWS!W89))/1000, "")</f>
        <v>5.86</v>
      </c>
      <c r="X37" s="5">
        <f ca="1">_xlfn.IFNA(MEDIAN(INDIRECT("'" &amp; X$2 &amp; "'!E" &amp; ROWS!X89),INDIRECT("'" &amp; X$2 &amp; "'!I" &amp; ROWS!X89),INDIRECT("'" &amp; X$2 &amp; "'!M" &amp; ROWS!X89))/1000, "")</f>
        <v>9.548</v>
      </c>
      <c r="Y37" s="5">
        <f ca="1">_xlfn.IFNA(MEDIAN(INDIRECT("'" &amp; Y$2 &amp; "'!E" &amp; ROWS!Y89),INDIRECT("'" &amp; Y$2 &amp; "'!I" &amp; ROWS!Y89),INDIRECT("'" &amp; Y$2 &amp; "'!M" &amp; ROWS!Y89))/1000, "")</f>
        <v>14.84</v>
      </c>
    </row>
    <row r="38" spans="1:25" x14ac:dyDescent="0.25">
      <c r="A38" t="str">
        <f>'bu-tec-per'!A89</f>
        <v>sync</v>
      </c>
      <c r="B38" s="5">
        <f ca="1">_xlfn.IFNA(MEDIAN(INDIRECT("'" &amp; B$2 &amp; "'!E" &amp; ROWS!B90),INDIRECT("'" &amp; B$2 &amp; "'!I" &amp; ROWS!B90),INDIRECT("'" &amp; B$2 &amp; "'!M" &amp; ROWS!B90))/1000, "")</f>
        <v>4.976</v>
      </c>
      <c r="C38" s="5">
        <f ca="1">_xlfn.IFNA(MEDIAN(INDIRECT("'" &amp; C$2 &amp; "'!E" &amp; ROWS!C90),INDIRECT("'" &amp; C$2 &amp; "'!I" &amp; ROWS!C90),INDIRECT("'" &amp; C$2 &amp; "'!M" &amp; ROWS!C90))/1000, "")</f>
        <v>8.2680000000000007</v>
      </c>
      <c r="D38" s="5">
        <f ca="1">_xlfn.IFNA(MEDIAN(INDIRECT("'" &amp; D$2 &amp; "'!E" &amp; ROWS!D90),INDIRECT("'" &amp; D$2 &amp; "'!I" &amp; ROWS!D90),INDIRECT("'" &amp; D$2 &amp; "'!M" &amp; ROWS!D90))/1000, "")</f>
        <v>4.8719999999999999</v>
      </c>
      <c r="E38" s="5">
        <f ca="1">_xlfn.IFNA(MEDIAN(INDIRECT("'" &amp; E$2 &amp; "'!E" &amp; ROWS!E90),INDIRECT("'" &amp; E$2 &amp; "'!I" &amp; ROWS!E90),INDIRECT("'" &amp; E$2 &amp; "'!M" &amp; ROWS!E90))/1000, "")</f>
        <v>41.295999999999999</v>
      </c>
      <c r="F38" s="5">
        <f ca="1">_xlfn.IFNA(MEDIAN(INDIRECT("'" &amp; F$2 &amp; "'!E" &amp; ROWS!F90),INDIRECT("'" &amp; F$2 &amp; "'!I" &amp; ROWS!F90),INDIRECT("'" &amp; F$2 &amp; "'!M" &amp; ROWS!F90))/1000, "")</f>
        <v>1191.4280000000001</v>
      </c>
      <c r="G38" s="5">
        <f ca="1">_xlfn.IFNA(MEDIAN(INDIRECT("'" &amp; G$2 &amp; "'!E" &amp; ROWS!G90),INDIRECT("'" &amp; G$2 &amp; "'!I" &amp; ROWS!G90),INDIRECT("'" &amp; G$2 &amp; "'!M" &amp; ROWS!G90))/1000, "")</f>
        <v>43.776000000000003</v>
      </c>
      <c r="H38" s="5">
        <f ca="1">_xlfn.IFNA(MEDIAN(INDIRECT("'" &amp; H$2 &amp; "'!E" &amp; ROWS!H90),INDIRECT("'" &amp; H$2 &amp; "'!I" &amp; ROWS!H90),INDIRECT("'" &amp; H$2 &amp; "'!M" &amp; ROWS!H90))/1000, "")</f>
        <v>78.427999999999997</v>
      </c>
      <c r="I38" s="5">
        <f ca="1">_xlfn.IFNA(MEDIAN(INDIRECT("'" &amp; I$2 &amp; "'!E" &amp; ROWS!I90),INDIRECT("'" &amp; I$2 &amp; "'!I" &amp; ROWS!I90),INDIRECT("'" &amp; I$2 &amp; "'!M" &amp; ROWS!I90))/1000, "")</f>
        <v>177.928</v>
      </c>
      <c r="J38" s="5">
        <f ca="1">_xlfn.IFNA(MEDIAN(INDIRECT("'" &amp; J$2 &amp; "'!E" &amp; ROWS!J90),INDIRECT("'" &amp; J$2 &amp; "'!I" &amp; ROWS!J90),INDIRECT("'" &amp; J$2 &amp; "'!M" &amp; ROWS!J90))/1000, "")</f>
        <v>4.7080000000000002</v>
      </c>
      <c r="K38" s="5">
        <f ca="1">_xlfn.IFNA(MEDIAN(INDIRECT("'" &amp; K$2 &amp; "'!E" &amp; ROWS!K90),INDIRECT("'" &amp; K$2 &amp; "'!I" &amp; ROWS!K90),INDIRECT("'" &amp; K$2 &amp; "'!M" &amp; ROWS!K90))/1000, "")</f>
        <v>5.5359999999999996</v>
      </c>
      <c r="L38" s="5">
        <f ca="1">_xlfn.IFNA(MEDIAN(INDIRECT("'" &amp; L$2 &amp; "'!E" &amp; ROWS!L90),INDIRECT("'" &amp; L$2 &amp; "'!I" &amp; ROWS!L90),INDIRECT("'" &amp; L$2 &amp; "'!M" &amp; ROWS!L90))/1000, "")</f>
        <v>4.8440000000000003</v>
      </c>
      <c r="M38" s="5">
        <f ca="1">_xlfn.IFNA(MEDIAN(INDIRECT("'" &amp; M$2 &amp; "'!E" &amp; ROWS!M90),INDIRECT("'" &amp; M$2 &amp; "'!I" &amp; ROWS!M90),INDIRECT("'" &amp; M$2 &amp; "'!M" &amp; ROWS!M90))/1000, "")</f>
        <v>41.26</v>
      </c>
      <c r="N38" s="5">
        <f ca="1">_xlfn.IFNA(MEDIAN(INDIRECT("'" &amp; N$2 &amp; "'!E" &amp; ROWS!N90),INDIRECT("'" &amp; N$2 &amp; "'!I" &amp; ROWS!N90),INDIRECT("'" &amp; N$2 &amp; "'!M" &amp; ROWS!N90))/1000, "")</f>
        <v>1191.4280000000001</v>
      </c>
      <c r="O38" s="5">
        <f ca="1">_xlfn.IFNA(MEDIAN(INDIRECT("'" &amp; O$2 &amp; "'!E" &amp; ROWS!O90),INDIRECT("'" &amp; O$2 &amp; "'!I" &amp; ROWS!O90),INDIRECT("'" &amp; O$2 &amp; "'!M" &amp; ROWS!O90))/1000, "")</f>
        <v>43.707999999999998</v>
      </c>
      <c r="P38" s="5">
        <f ca="1">_xlfn.IFNA(MEDIAN(INDIRECT("'" &amp; P$2 &amp; "'!E" &amp; ROWS!P90),INDIRECT("'" &amp; P$2 &amp; "'!I" &amp; ROWS!P90),INDIRECT("'" &amp; P$2 &amp; "'!M" &amp; ROWS!P90))/1000, "")</f>
        <v>9.64</v>
      </c>
      <c r="Q38" s="5">
        <f ca="1">_xlfn.IFNA(MEDIAN(INDIRECT("'" &amp; Q$2 &amp; "'!E" &amp; ROWS!Q90),INDIRECT("'" &amp; Q$2 &amp; "'!I" &amp; ROWS!Q90),INDIRECT("'" &amp; Q$2 &amp; "'!M" &amp; ROWS!Q90))/1000, "")</f>
        <v>15.096</v>
      </c>
      <c r="R38" s="5">
        <f ca="1">_xlfn.IFNA(MEDIAN(INDIRECT("'" &amp; R$2 &amp; "'!E" &amp; ROWS!R90),INDIRECT("'" &amp; R$2 &amp; "'!I" &amp; ROWS!R90),INDIRECT("'" &amp; R$2 &amp; "'!M" &amp; ROWS!R90))/1000, "")</f>
        <v>4.7560000000000002</v>
      </c>
      <c r="S38" s="5">
        <f ca="1">_xlfn.IFNA(MEDIAN(INDIRECT("'" &amp; S$2 &amp; "'!E" &amp; ROWS!S90),INDIRECT("'" &amp; S$2 &amp; "'!I" &amp; ROWS!S90),INDIRECT("'" &amp; S$2 &amp; "'!M" &amp; ROWS!S90))/1000, "")</f>
        <v>5.5759999999999996</v>
      </c>
      <c r="T38" s="5">
        <f ca="1">_xlfn.IFNA(MEDIAN(INDIRECT("'" &amp; T$2 &amp; "'!E" &amp; ROWS!T90),INDIRECT("'" &amp; T$2 &amp; "'!I" &amp; ROWS!T90),INDIRECT("'" &amp; T$2 &amp; "'!M" &amp; ROWS!T90))/1000, "")</f>
        <v>4.8440000000000003</v>
      </c>
      <c r="U38" s="5">
        <f ca="1">_xlfn.IFNA(MEDIAN(INDIRECT("'" &amp; U$2 &amp; "'!E" &amp; ROWS!U90),INDIRECT("'" &amp; U$2 &amp; "'!I" &amp; ROWS!U90),INDIRECT("'" &amp; U$2 &amp; "'!M" &amp; ROWS!U90))/1000, "")</f>
        <v>41.304000000000002</v>
      </c>
      <c r="V38" s="5">
        <f ca="1">_xlfn.IFNA(MEDIAN(INDIRECT("'" &amp; V$2 &amp; "'!E" &amp; ROWS!V90),INDIRECT("'" &amp; V$2 &amp; "'!I" &amp; ROWS!V90),INDIRECT("'" &amp; V$2 &amp; "'!M" &amp; ROWS!V90))/1000, "")</f>
        <v>1191.4280000000001</v>
      </c>
      <c r="W38" s="5">
        <f ca="1">_xlfn.IFNA(MEDIAN(INDIRECT("'" &amp; W$2 &amp; "'!E" &amp; ROWS!W90),INDIRECT("'" &amp; W$2 &amp; "'!I" &amp; ROWS!W90),INDIRECT("'" &amp; W$2 &amp; "'!M" &amp; ROWS!W90))/1000, "")</f>
        <v>43.707999999999998</v>
      </c>
      <c r="X38" s="5">
        <f ca="1">_xlfn.IFNA(MEDIAN(INDIRECT("'" &amp; X$2 &amp; "'!E" &amp; ROWS!X90),INDIRECT("'" &amp; X$2 &amp; "'!I" &amp; ROWS!X90),INDIRECT("'" &amp; X$2 &amp; "'!M" &amp; ROWS!X90))/1000, "")</f>
        <v>9.6440000000000001</v>
      </c>
      <c r="Y38" s="5">
        <f ca="1">_xlfn.IFNA(MEDIAN(INDIRECT("'" &amp; Y$2 &amp; "'!E" &amp; ROWS!Y90),INDIRECT("'" &amp; Y$2 &amp; "'!I" &amp; ROWS!Y90),INDIRECT("'" &amp; Y$2 &amp; "'!M" &amp; ROWS!Y90))/1000, "")</f>
        <v>15.103999999999999</v>
      </c>
    </row>
    <row r="39" spans="1:25" x14ac:dyDescent="0.25">
      <c r="A39" t="str">
        <f>'bu-tec-per'!A93</f>
        <v>tupleCast</v>
      </c>
      <c r="B39" s="5">
        <f ca="1">_xlfn.IFNA(MEDIAN(INDIRECT("'" &amp; B$2 &amp; "'!E" &amp; ROWS!B94),INDIRECT("'" &amp; B$2 &amp; "'!I" &amp; ROWS!B94),INDIRECT("'" &amp; B$2 &amp; "'!M" &amp; ROWS!B94))/1000, "")</f>
        <v>4.8719999999999999</v>
      </c>
      <c r="C39" s="5">
        <f ca="1">_xlfn.IFNA(MEDIAN(INDIRECT("'" &amp; C$2 &amp; "'!E" &amp; ROWS!C94),INDIRECT("'" &amp; C$2 &amp; "'!I" &amp; ROWS!C94),INDIRECT("'" &amp; C$2 &amp; "'!M" &amp; ROWS!C94))/1000, "")</f>
        <v>8.2720000000000002</v>
      </c>
      <c r="D39" s="5">
        <f ca="1">_xlfn.IFNA(MEDIAN(INDIRECT("'" &amp; D$2 &amp; "'!E" &amp; ROWS!D94),INDIRECT("'" &amp; D$2 &amp; "'!I" &amp; ROWS!D94),INDIRECT("'" &amp; D$2 &amp; "'!M" &amp; ROWS!D94))/1000, "")</f>
        <v>4.7439999999999998</v>
      </c>
      <c r="E39" s="5">
        <f ca="1">_xlfn.IFNA(MEDIAN(INDIRECT("'" &amp; E$2 &amp; "'!E" &amp; ROWS!E94),INDIRECT("'" &amp; E$2 &amp; "'!I" &amp; ROWS!E94),INDIRECT("'" &amp; E$2 &amp; "'!M" &amp; ROWS!E94))/1000, "")</f>
        <v>6.4320000000000004</v>
      </c>
      <c r="F39" s="5">
        <f ca="1">_xlfn.IFNA(MEDIAN(INDIRECT("'" &amp; F$2 &amp; "'!E" &amp; ROWS!F94),INDIRECT("'" &amp; F$2 &amp; "'!I" &amp; ROWS!F94),INDIRECT("'" &amp; F$2 &amp; "'!M" &amp; ROWS!F94))/1000, "")</f>
        <v>25.56</v>
      </c>
      <c r="G39" s="5">
        <f ca="1">_xlfn.IFNA(MEDIAN(INDIRECT("'" &amp; G$2 &amp; "'!E" &amp; ROWS!G94),INDIRECT("'" &amp; G$2 &amp; "'!I" &amp; ROWS!G94),INDIRECT("'" &amp; G$2 &amp; "'!M" &amp; ROWS!G94))/1000, "")</f>
        <v>6.38</v>
      </c>
      <c r="H39" s="5">
        <f ca="1">_xlfn.IFNA(MEDIAN(INDIRECT("'" &amp; H$2 &amp; "'!E" &amp; ROWS!H94),INDIRECT("'" &amp; H$2 &amp; "'!I" &amp; ROWS!H94),INDIRECT("'" &amp; H$2 &amp; "'!M" &amp; ROWS!H94))/1000, "")</f>
        <v>78.447999999999993</v>
      </c>
      <c r="I39" s="5">
        <f ca="1">_xlfn.IFNA(MEDIAN(INDIRECT("'" &amp; I$2 &amp; "'!E" &amp; ROWS!I94),INDIRECT("'" &amp; I$2 &amp; "'!I" &amp; ROWS!I94),INDIRECT("'" &amp; I$2 &amp; "'!M" &amp; ROWS!I94))/1000, "")</f>
        <v>177.672</v>
      </c>
      <c r="J39" s="5">
        <f ca="1">_xlfn.IFNA(MEDIAN(INDIRECT("'" &amp; J$2 &amp; "'!E" &amp; ROWS!J94),INDIRECT("'" &amp; J$2 &amp; "'!I" &amp; ROWS!J94),INDIRECT("'" &amp; J$2 &amp; "'!M" &amp; ROWS!J94))/1000, "")</f>
        <v>4.476</v>
      </c>
      <c r="K39" s="5">
        <f ca="1">_xlfn.IFNA(MEDIAN(INDIRECT("'" &amp; K$2 &amp; "'!E" &amp; ROWS!K94),INDIRECT("'" &amp; K$2 &amp; "'!I" &amp; ROWS!K94),INDIRECT("'" &amp; K$2 &amp; "'!M" &amp; ROWS!K94))/1000, "")</f>
        <v>5.5359999999999996</v>
      </c>
      <c r="L39" s="5">
        <f ca="1">_xlfn.IFNA(MEDIAN(INDIRECT("'" &amp; L$2 &amp; "'!E" &amp; ROWS!L94),INDIRECT("'" &amp; L$2 &amp; "'!I" &amp; ROWS!L94),INDIRECT("'" &amp; L$2 &amp; "'!M" &amp; ROWS!L94))/1000, "")</f>
        <v>4.508</v>
      </c>
      <c r="M39" s="5">
        <f ca="1">_xlfn.IFNA(MEDIAN(INDIRECT("'" &amp; M$2 &amp; "'!E" &amp; ROWS!M94),INDIRECT("'" &amp; M$2 &amp; "'!I" &amp; ROWS!M94),INDIRECT("'" &amp; M$2 &amp; "'!M" &amp; ROWS!M94))/1000, "")</f>
        <v>5.6040000000000001</v>
      </c>
      <c r="N39" s="5">
        <f ca="1">_xlfn.IFNA(MEDIAN(INDIRECT("'" &amp; N$2 &amp; "'!E" &amp; ROWS!N94),INDIRECT("'" &amp; N$2 &amp; "'!I" &amp; ROWS!N94),INDIRECT("'" &amp; N$2 &amp; "'!M" &amp; ROWS!N94))/1000, "")</f>
        <v>18.768000000000001</v>
      </c>
      <c r="O39" s="5">
        <f ca="1">_xlfn.IFNA(MEDIAN(INDIRECT("'" &amp; O$2 &amp; "'!E" &amp; ROWS!O94),INDIRECT("'" &amp; O$2 &amp; "'!I" &amp; ROWS!O94),INDIRECT("'" &amp; O$2 &amp; "'!M" &amp; ROWS!O94))/1000, "")</f>
        <v>5.8520000000000003</v>
      </c>
      <c r="P39" s="5">
        <f ca="1">_xlfn.IFNA(MEDIAN(INDIRECT("'" &amp; P$2 &amp; "'!E" &amp; ROWS!P94),INDIRECT("'" &amp; P$2 &amp; "'!I" &amp; ROWS!P94),INDIRECT("'" &amp; P$2 &amp; "'!M" &amp; ROWS!P94))/1000, "")</f>
        <v>9.66</v>
      </c>
      <c r="Q39" s="5">
        <f ca="1">_xlfn.IFNA(MEDIAN(INDIRECT("'" &amp; Q$2 &amp; "'!E" &amp; ROWS!Q94),INDIRECT("'" &amp; Q$2 &amp; "'!I" &amp; ROWS!Q94),INDIRECT("'" &amp; Q$2 &amp; "'!M" &amp; ROWS!Q94))/1000, "")</f>
        <v>15.096</v>
      </c>
      <c r="R39" s="5">
        <f ca="1">_xlfn.IFNA(MEDIAN(INDIRECT("'" &amp; R$2 &amp; "'!E" &amp; ROWS!R94),INDIRECT("'" &amp; R$2 &amp; "'!I" &amp; ROWS!R94),INDIRECT("'" &amp; R$2 &amp; "'!M" &amp; ROWS!R94))/1000, "")</f>
        <v>4.524</v>
      </c>
      <c r="S39" s="5">
        <f ca="1">_xlfn.IFNA(MEDIAN(INDIRECT("'" &amp; S$2 &amp; "'!E" &amp; ROWS!S94),INDIRECT("'" &amp; S$2 &amp; "'!I" &amp; ROWS!S94),INDIRECT("'" &amp; S$2 &amp; "'!M" &amp; ROWS!S94))/1000, "")</f>
        <v>5.5759999999999996</v>
      </c>
      <c r="T39" s="5">
        <f ca="1">_xlfn.IFNA(MEDIAN(INDIRECT("'" &amp; T$2 &amp; "'!E" &amp; ROWS!T94),INDIRECT("'" &amp; T$2 &amp; "'!I" &amp; ROWS!T94),INDIRECT("'" &amp; T$2 &amp; "'!M" &amp; ROWS!T94))/1000, "")</f>
        <v>4.508</v>
      </c>
      <c r="U39" s="5">
        <f ca="1">_xlfn.IFNA(MEDIAN(INDIRECT("'" &amp; U$2 &amp; "'!E" &amp; ROWS!U94),INDIRECT("'" &amp; U$2 &amp; "'!I" &amp; ROWS!U94),INDIRECT("'" &amp; U$2 &amp; "'!M" &amp; ROWS!U94))/1000, "")</f>
        <v>5.6479999999999997</v>
      </c>
      <c r="V39" s="5">
        <f ca="1">_xlfn.IFNA(MEDIAN(INDIRECT("'" &amp; V$2 &amp; "'!E" &amp; ROWS!V94),INDIRECT("'" &amp; V$2 &amp; "'!I" &amp; ROWS!V94),INDIRECT("'" &amp; V$2 &amp; "'!M" &amp; ROWS!V94))/1000, "")</f>
        <v>18.768000000000001</v>
      </c>
      <c r="W39" s="5">
        <f ca="1">_xlfn.IFNA(MEDIAN(INDIRECT("'" &amp; W$2 &amp; "'!E" &amp; ROWS!W94),INDIRECT("'" &amp; W$2 &amp; "'!I" &amp; ROWS!W94),INDIRECT("'" &amp; W$2 &amp; "'!M" &amp; ROWS!W94))/1000, "")</f>
        <v>5.8520000000000003</v>
      </c>
      <c r="X39" s="5">
        <f ca="1">_xlfn.IFNA(MEDIAN(INDIRECT("'" &amp; X$2 &amp; "'!E" &amp; ROWS!X94),INDIRECT("'" &amp; X$2 &amp; "'!I" &amp; ROWS!X94),INDIRECT("'" &amp; X$2 &amp; "'!M" &amp; ROWS!X94))/1000, "")</f>
        <v>9.6639999999999997</v>
      </c>
      <c r="Y39" s="5">
        <f ca="1">_xlfn.IFNA(MEDIAN(INDIRECT("'" &amp; Y$2 &amp; "'!E" &amp; ROWS!Y94),INDIRECT("'" &amp; Y$2 &amp; "'!I" &amp; ROWS!Y94),INDIRECT("'" &amp; Y$2 &amp; "'!M" &amp; ROWS!Y94))/1000, "")</f>
        <v>15.103999999999999</v>
      </c>
    </row>
    <row r="40" spans="1:25" x14ac:dyDescent="0.25">
      <c r="A40" t="str">
        <f>'bu-tec-per'!A95</f>
        <v>tupleMember</v>
      </c>
      <c r="B40" s="5">
        <f ca="1">_xlfn.IFNA(MEDIAN(INDIRECT("'" &amp; B$2 &amp; "'!E" &amp; ROWS!B96),INDIRECT("'" &amp; B$2 &amp; "'!I" &amp; ROWS!B96),INDIRECT("'" &amp; B$2 &amp; "'!M" &amp; ROWS!B96))/1000, "")</f>
        <v>4.88</v>
      </c>
      <c r="C40" s="5">
        <f ca="1">_xlfn.IFNA(MEDIAN(INDIRECT("'" &amp; C$2 &amp; "'!E" &amp; ROWS!C96),INDIRECT("'" &amp; C$2 &amp; "'!I" &amp; ROWS!C96),INDIRECT("'" &amp; C$2 &amp; "'!M" &amp; ROWS!C96))/1000, "")</f>
        <v>8.56</v>
      </c>
      <c r="D40" s="5">
        <f ca="1">_xlfn.IFNA(MEDIAN(INDIRECT("'" &amp; D$2 &amp; "'!E" &amp; ROWS!D96),INDIRECT("'" &amp; D$2 &amp; "'!I" &amp; ROWS!D96),INDIRECT("'" &amp; D$2 &amp; "'!M" &amp; ROWS!D96))/1000, "")</f>
        <v>4.7519999999999998</v>
      </c>
      <c r="E40" s="5">
        <f ca="1">_xlfn.IFNA(MEDIAN(INDIRECT("'" &amp; E$2 &amp; "'!E" &amp; ROWS!E96),INDIRECT("'" &amp; E$2 &amp; "'!I" &amp; ROWS!E96),INDIRECT("'" &amp; E$2 &amp; "'!M" &amp; ROWS!E96))/1000, "")</f>
        <v>46.188000000000002</v>
      </c>
      <c r="F40" s="5">
        <f ca="1">_xlfn.IFNA(MEDIAN(INDIRECT("'" &amp; F$2 &amp; "'!E" &amp; ROWS!F96),INDIRECT("'" &amp; F$2 &amp; "'!I" &amp; ROWS!F96),INDIRECT("'" &amp; F$2 &amp; "'!M" &amp; ROWS!F96))/1000, "")</f>
        <v>64.256</v>
      </c>
      <c r="G40" s="5">
        <f ca="1">_xlfn.IFNA(MEDIAN(INDIRECT("'" &amp; G$2 &amp; "'!E" &amp; ROWS!G96),INDIRECT("'" &amp; G$2 &amp; "'!I" &amp; ROWS!G96),INDIRECT("'" &amp; G$2 &amp; "'!M" &amp; ROWS!G96))/1000, "")</f>
        <v>49.404000000000003</v>
      </c>
      <c r="H40" s="5">
        <f ca="1">_xlfn.IFNA(MEDIAN(INDIRECT("'" &amp; H$2 &amp; "'!E" &amp; ROWS!H96),INDIRECT("'" &amp; H$2 &amp; "'!I" &amp; ROWS!H96),INDIRECT("'" &amp; H$2 &amp; "'!M" &amp; ROWS!H96))/1000, "")</f>
        <v>85.096000000000004</v>
      </c>
      <c r="I40" s="5">
        <f ca="1">_xlfn.IFNA(MEDIAN(INDIRECT("'" &amp; I$2 &amp; "'!E" &amp; ROWS!I96),INDIRECT("'" &amp; I$2 &amp; "'!I" &amp; ROWS!I96),INDIRECT("'" &amp; I$2 &amp; "'!M" &amp; ROWS!I96))/1000, "")</f>
        <v>201.21600000000001</v>
      </c>
      <c r="J40" s="5">
        <f ca="1">_xlfn.IFNA(MEDIAN(INDIRECT("'" &amp; J$2 &amp; "'!E" &amp; ROWS!J96),INDIRECT("'" &amp; J$2 &amp; "'!I" &amp; ROWS!J96),INDIRECT("'" &amp; J$2 &amp; "'!M" &amp; ROWS!J96))/1000, "")</f>
        <v>4.4960000000000004</v>
      </c>
      <c r="K40" s="5">
        <f ca="1">_xlfn.IFNA(MEDIAN(INDIRECT("'" &amp; K$2 &amp; "'!E" &amp; ROWS!K96),INDIRECT("'" &amp; K$2 &amp; "'!I" &amp; ROWS!K96),INDIRECT("'" &amp; K$2 &amp; "'!M" &amp; ROWS!K96))/1000, "")</f>
        <v>5.5640000000000001</v>
      </c>
      <c r="L40" s="5">
        <f ca="1">_xlfn.IFNA(MEDIAN(INDIRECT("'" &amp; L$2 &amp; "'!E" &amp; ROWS!L96),INDIRECT("'" &amp; L$2 &amp; "'!I" &amp; ROWS!L96),INDIRECT("'" &amp; L$2 &amp; "'!M" &amp; ROWS!L96))/1000, "")</f>
        <v>4.5359999999999996</v>
      </c>
      <c r="M40" s="5">
        <f ca="1">_xlfn.IFNA(MEDIAN(INDIRECT("'" &amp; M$2 &amp; "'!E" &amp; ROWS!M96),INDIRECT("'" &amp; M$2 &amp; "'!I" &amp; ROWS!M96),INDIRECT("'" &amp; M$2 &amp; "'!M" &amp; ROWS!M96))/1000, "")</f>
        <v>45.603999999999999</v>
      </c>
      <c r="N40" s="5">
        <f ca="1">_xlfn.IFNA(MEDIAN(INDIRECT("'" &amp; N$2 &amp; "'!E" &amp; ROWS!N96),INDIRECT("'" &amp; N$2 &amp; "'!I" &amp; ROWS!N96),INDIRECT("'" &amp; N$2 &amp; "'!M" &amp; ROWS!N96))/1000, "")</f>
        <v>54.543999999999997</v>
      </c>
      <c r="O40" s="5">
        <f ca="1">_xlfn.IFNA(MEDIAN(INDIRECT("'" &amp; O$2 &amp; "'!E" &amp; ROWS!O96),INDIRECT("'" &amp; O$2 &amp; "'!I" &amp; ROWS!O96),INDIRECT("'" &amp; O$2 &amp; "'!M" &amp; ROWS!O96))/1000, "")</f>
        <v>49.372</v>
      </c>
      <c r="P40" s="5">
        <f ca="1">_xlfn.IFNA(MEDIAN(INDIRECT("'" &amp; P$2 &amp; "'!E" &amp; ROWS!P96),INDIRECT("'" &amp; P$2 &amp; "'!I" &amp; ROWS!P96),INDIRECT("'" &amp; P$2 &amp; "'!M" &amp; ROWS!P96))/1000, "")</f>
        <v>15.276</v>
      </c>
      <c r="Q40" s="5">
        <f ca="1">_xlfn.IFNA(MEDIAN(INDIRECT("'" &amp; Q$2 &amp; "'!E" &amp; ROWS!Q96),INDIRECT("'" &amp; Q$2 &amp; "'!I" &amp; ROWS!Q96),INDIRECT("'" &amp; Q$2 &amp; "'!M" &amp; ROWS!Q96))/1000, "")</f>
        <v>32.96</v>
      </c>
      <c r="R40" s="5">
        <f ca="1">_xlfn.IFNA(MEDIAN(INDIRECT("'" &amp; R$2 &amp; "'!E" &amp; ROWS!R96),INDIRECT("'" &amp; R$2 &amp; "'!I" &amp; ROWS!R96),INDIRECT("'" &amp; R$2 &amp; "'!M" &amp; ROWS!R96))/1000, "")</f>
        <v>4.5439999999999996</v>
      </c>
      <c r="S40" s="5">
        <f ca="1">_xlfn.IFNA(MEDIAN(INDIRECT("'" &amp; S$2 &amp; "'!E" &amp; ROWS!S96),INDIRECT("'" &amp; S$2 &amp; "'!I" &amp; ROWS!S96),INDIRECT("'" &amp; S$2 &amp; "'!M" &amp; ROWS!S96))/1000, "")</f>
        <v>5.6079999999999997</v>
      </c>
      <c r="T40" s="5">
        <f ca="1">_xlfn.IFNA(MEDIAN(INDIRECT("'" &amp; T$2 &amp; "'!E" &amp; ROWS!T96),INDIRECT("'" &amp; T$2 &amp; "'!I" &amp; ROWS!T96),INDIRECT("'" &amp; T$2 &amp; "'!M" &amp; ROWS!T96))/1000, "")</f>
        <v>4.5359999999999996</v>
      </c>
      <c r="U40" s="5">
        <f ca="1">_xlfn.IFNA(MEDIAN(INDIRECT("'" &amp; U$2 &amp; "'!E" &amp; ROWS!U96),INDIRECT("'" &amp; U$2 &amp; "'!I" &amp; ROWS!U96),INDIRECT("'" &amp; U$2 &amp; "'!M" &amp; ROWS!U96))/1000, "")</f>
        <v>45.648000000000003</v>
      </c>
      <c r="V40" s="5">
        <f ca="1">_xlfn.IFNA(MEDIAN(INDIRECT("'" &amp; V$2 &amp; "'!E" &amp; ROWS!V96),INDIRECT("'" &amp; V$2 &amp; "'!I" &amp; ROWS!V96),INDIRECT("'" &amp; V$2 &amp; "'!M" &amp; ROWS!V96))/1000, "")</f>
        <v>54.543999999999997</v>
      </c>
      <c r="W40" s="5">
        <f ca="1">_xlfn.IFNA(MEDIAN(INDIRECT("'" &amp; W$2 &amp; "'!E" &amp; ROWS!W96),INDIRECT("'" &amp; W$2 &amp; "'!I" &amp; ROWS!W96),INDIRECT("'" &amp; W$2 &amp; "'!M" &amp; ROWS!W96))/1000, "")</f>
        <v>49.372</v>
      </c>
      <c r="X40" s="5">
        <f ca="1">_xlfn.IFNA(MEDIAN(INDIRECT("'" &amp; X$2 &amp; "'!E" &amp; ROWS!X96),INDIRECT("'" &amp; X$2 &amp; "'!I" &amp; ROWS!X96),INDIRECT("'" &amp; X$2 &amp; "'!M" &amp; ROWS!X96))/1000, "")</f>
        <v>15.28</v>
      </c>
      <c r="Y40" s="5">
        <f ca="1">_xlfn.IFNA(MEDIAN(INDIRECT("'" &amp; Y$2 &amp; "'!E" &amp; ROWS!Y96),INDIRECT("'" &amp; Y$2 &amp; "'!I" &amp; ROWS!Y96),INDIRECT("'" &amp; Y$2 &amp; "'!M" &amp; ROWS!Y96))/1000, "")</f>
        <v>32.968000000000004</v>
      </c>
    </row>
    <row r="41" spans="1:25" x14ac:dyDescent="0.25">
      <c r="A41" t="str">
        <f>'bu-tec-per'!A97</f>
        <v>tupleVariadic</v>
      </c>
      <c r="B41" s="5">
        <f ca="1">_xlfn.IFNA(MEDIAN(INDIRECT("'" &amp; B$2 &amp; "'!E" &amp; ROWS!B98),INDIRECT("'" &amp; B$2 &amp; "'!I" &amp; ROWS!B98),INDIRECT("'" &amp; B$2 &amp; "'!M" &amp; ROWS!B98))/1000, "")</f>
        <v>5.3479999999999999</v>
      </c>
      <c r="C41" s="5">
        <f ca="1">_xlfn.IFNA(MEDIAN(INDIRECT("'" &amp; C$2 &amp; "'!E" &amp; ROWS!C98),INDIRECT("'" &amp; C$2 &amp; "'!I" &amp; ROWS!C98),INDIRECT("'" &amp; C$2 &amp; "'!M" &amp; ROWS!C98))/1000, "")</f>
        <v>14.084</v>
      </c>
      <c r="D41" s="5">
        <f ca="1">_xlfn.IFNA(MEDIAN(INDIRECT("'" &amp; D$2 &amp; "'!E" &amp; ROWS!D98),INDIRECT("'" &amp; D$2 &amp; "'!I" &amp; ROWS!D98),INDIRECT("'" &amp; D$2 &amp; "'!M" &amp; ROWS!D98))/1000, "")</f>
        <v>5.9320000000000004</v>
      </c>
      <c r="E41" s="5">
        <f ca="1">_xlfn.IFNA(MEDIAN(INDIRECT("'" &amp; E$2 &amp; "'!E" &amp; ROWS!E98),INDIRECT("'" &amp; E$2 &amp; "'!I" &amp; ROWS!E98),INDIRECT("'" &amp; E$2 &amp; "'!M" &amp; ROWS!E98))/1000, "")</f>
        <v>32.984000000000002</v>
      </c>
      <c r="F41" s="5">
        <f ca="1">_xlfn.IFNA(MEDIAN(INDIRECT("'" &amp; F$2 &amp; "'!E" &amp; ROWS!F98),INDIRECT("'" &amp; F$2 &amp; "'!I" &amp; ROWS!F98),INDIRECT("'" &amp; F$2 &amp; "'!M" &amp; ROWS!F98))/1000, "")</f>
        <v>58.92</v>
      </c>
      <c r="G41" s="5">
        <f ca="1">_xlfn.IFNA(MEDIAN(INDIRECT("'" &amp; G$2 &amp; "'!E" &amp; ROWS!G98),INDIRECT("'" &amp; G$2 &amp; "'!I" &amp; ROWS!G98),INDIRECT("'" &amp; G$2 &amp; "'!M" &amp; ROWS!G98))/1000, "")</f>
        <v>33.195999999999998</v>
      </c>
      <c r="H41" s="5">
        <f ca="1">_xlfn.IFNA(MEDIAN(INDIRECT("'" &amp; H$2 &amp; "'!E" &amp; ROWS!H98),INDIRECT("'" &amp; H$2 &amp; "'!I" &amp; ROWS!H98),INDIRECT("'" &amp; H$2 &amp; "'!M" &amp; ROWS!H98))/1000, "")</f>
        <v>169.036</v>
      </c>
      <c r="I41" s="5">
        <f ca="1">_xlfn.IFNA(MEDIAN(INDIRECT("'" &amp; I$2 &amp; "'!E" &amp; ROWS!I98),INDIRECT("'" &amp; I$2 &amp; "'!I" &amp; ROWS!I98),INDIRECT("'" &amp; I$2 &amp; "'!M" &amp; ROWS!I98))/1000, "")</f>
        <v>503.93599999999998</v>
      </c>
      <c r="J41" s="5">
        <f ca="1">_xlfn.IFNA(MEDIAN(INDIRECT("'" &amp; J$2 &amp; "'!E" &amp; ROWS!J98),INDIRECT("'" &amp; J$2 &amp; "'!I" &amp; ROWS!J98),INDIRECT("'" &amp; J$2 &amp; "'!M" &amp; ROWS!J98))/1000, "")</f>
        <v>4.9880000000000004</v>
      </c>
      <c r="K41" s="5">
        <f ca="1">_xlfn.IFNA(MEDIAN(INDIRECT("'" &amp; K$2 &amp; "'!E" &amp; ROWS!K98),INDIRECT("'" &amp; K$2 &amp; "'!I" &amp; ROWS!K98),INDIRECT("'" &amp; K$2 &amp; "'!M" &amp; ROWS!K98))/1000, "")</f>
        <v>7.1079999999999997</v>
      </c>
      <c r="L41" s="5">
        <f ca="1">_xlfn.IFNA(MEDIAN(INDIRECT("'" &amp; L$2 &amp; "'!E" &amp; ROWS!L98),INDIRECT("'" &amp; L$2 &amp; "'!I" &amp; ROWS!L98),INDIRECT("'" &amp; L$2 &amp; "'!M" &amp; ROWS!L98))/1000, "")</f>
        <v>5.2320000000000002</v>
      </c>
      <c r="M41" s="5">
        <f ca="1">_xlfn.IFNA(MEDIAN(INDIRECT("'" &amp; M$2 &amp; "'!E" &amp; ROWS!M98),INDIRECT("'" &amp; M$2 &amp; "'!I" &amp; ROWS!M98),INDIRECT("'" &amp; M$2 &amp; "'!M" &amp; ROWS!M98))/1000, "")</f>
        <v>32.94</v>
      </c>
      <c r="N41" s="5">
        <f ca="1">_xlfn.IFNA(MEDIAN(INDIRECT("'" &amp; N$2 &amp; "'!E" &amp; ROWS!N98),INDIRECT("'" &amp; N$2 &amp; "'!I" &amp; ROWS!N98),INDIRECT("'" &amp; N$2 &amp; "'!M" &amp; ROWS!N98))/1000, "")</f>
        <v>46.932000000000002</v>
      </c>
      <c r="O41" s="5">
        <f ca="1">_xlfn.IFNA(MEDIAN(INDIRECT("'" &amp; O$2 &amp; "'!E" &amp; ROWS!O98),INDIRECT("'" &amp; O$2 &amp; "'!I" &amp; ROWS!O98),INDIRECT("'" &amp; O$2 &amp; "'!M" &amp; ROWS!O98))/1000, "")</f>
        <v>33.148000000000003</v>
      </c>
      <c r="P41" s="5">
        <f ca="1">_xlfn.IFNA(MEDIAN(INDIRECT("'" &amp; P$2 &amp; "'!E" &amp; ROWS!P98),INDIRECT("'" &amp; P$2 &amp; "'!I" &amp; ROWS!P98),INDIRECT("'" &amp; P$2 &amp; "'!M" &amp; ROWS!P98))/1000, "")</f>
        <v>85.975999999999999</v>
      </c>
      <c r="Q41" s="5">
        <f ca="1">_xlfn.IFNA(MEDIAN(INDIRECT("'" &amp; Q$2 &amp; "'!E" &amp; ROWS!Q98),INDIRECT("'" &amp; Q$2 &amp; "'!I" &amp; ROWS!Q98),INDIRECT("'" &amp; Q$2 &amp; "'!M" &amp; ROWS!Q98))/1000, "")</f>
        <v>239.364</v>
      </c>
      <c r="R41" s="5">
        <f ca="1">_xlfn.IFNA(MEDIAN(INDIRECT("'" &amp; R$2 &amp; "'!E" &amp; ROWS!R98),INDIRECT("'" &amp; R$2 &amp; "'!I" &amp; ROWS!R98),INDIRECT("'" &amp; R$2 &amp; "'!M" &amp; ROWS!R98))/1000, "")</f>
        <v>5.0359999999999996</v>
      </c>
      <c r="S41" s="5">
        <f ca="1">_xlfn.IFNA(MEDIAN(INDIRECT("'" &amp; S$2 &amp; "'!E" &amp; ROWS!S98),INDIRECT("'" &amp; S$2 &amp; "'!I" &amp; ROWS!S98),INDIRECT("'" &amp; S$2 &amp; "'!M" &amp; ROWS!S98))/1000, "")</f>
        <v>7.1520000000000001</v>
      </c>
      <c r="T41" s="5">
        <f ca="1">_xlfn.IFNA(MEDIAN(INDIRECT("'" &amp; T$2 &amp; "'!E" &amp; ROWS!T98),INDIRECT("'" &amp; T$2 &amp; "'!I" &amp; ROWS!T98),INDIRECT("'" &amp; T$2 &amp; "'!M" &amp; ROWS!T98))/1000, "")</f>
        <v>5.2320000000000002</v>
      </c>
      <c r="U41" s="5">
        <f ca="1">_xlfn.IFNA(MEDIAN(INDIRECT("'" &amp; U$2 &amp; "'!E" &amp; ROWS!U98),INDIRECT("'" &amp; U$2 &amp; "'!I" &amp; ROWS!U98),INDIRECT("'" &amp; U$2 &amp; "'!M" &amp; ROWS!U98))/1000, "")</f>
        <v>32.984000000000002</v>
      </c>
      <c r="V41" s="5">
        <f ca="1">_xlfn.IFNA(MEDIAN(INDIRECT("'" &amp; V$2 &amp; "'!E" &amp; ROWS!V98),INDIRECT("'" &amp; V$2 &amp; "'!I" &amp; ROWS!V98),INDIRECT("'" &amp; V$2 &amp; "'!M" &amp; ROWS!V98))/1000, "")</f>
        <v>46.932000000000002</v>
      </c>
      <c r="W41" s="5">
        <f ca="1">_xlfn.IFNA(MEDIAN(INDIRECT("'" &amp; W$2 &amp; "'!E" &amp; ROWS!W98),INDIRECT("'" &amp; W$2 &amp; "'!I" &amp; ROWS!W98),INDIRECT("'" &amp; W$2 &amp; "'!M" &amp; ROWS!W98))/1000, "")</f>
        <v>33.148000000000003</v>
      </c>
      <c r="X41" s="5">
        <f ca="1">_xlfn.IFNA(MEDIAN(INDIRECT("'" &amp; X$2 &amp; "'!E" &amp; ROWS!X98),INDIRECT("'" &amp; X$2 &amp; "'!I" &amp; ROWS!X98),INDIRECT("'" &amp; X$2 &amp; "'!M" &amp; ROWS!X98))/1000, "")</f>
        <v>85.98</v>
      </c>
      <c r="Y41" s="5">
        <f ca="1">_xlfn.IFNA(MEDIAN(INDIRECT("'" &amp; Y$2 &amp; "'!E" &amp; ROWS!Y98),INDIRECT("'" &amp; Y$2 &amp; "'!I" &amp; ROWS!Y98),INDIRECT("'" &amp; Y$2 &amp; "'!M" &amp; ROWS!Y98))/1000, "")</f>
        <v>239.37200000000001</v>
      </c>
    </row>
    <row r="42" spans="1:25" x14ac:dyDescent="0.25">
      <c r="A42" t="str">
        <f>'bu-tec-per'!A98</f>
        <v>typedefRedef</v>
      </c>
      <c r="B42" s="5">
        <f ca="1">_xlfn.IFNA(MEDIAN(INDIRECT("'" &amp; B$2 &amp; "'!E" &amp; ROWS!B99),INDIRECT("'" &amp; B$2 &amp; "'!I" &amp; ROWS!B99),INDIRECT("'" &amp; B$2 &amp; "'!M" &amp; ROWS!B99))/1000, "")</f>
        <v>4.8719999999999999</v>
      </c>
      <c r="C42" s="5">
        <f ca="1">_xlfn.IFNA(MEDIAN(INDIRECT("'" &amp; C$2 &amp; "'!E" &amp; ROWS!C99),INDIRECT("'" &amp; C$2 &amp; "'!I" &amp; ROWS!C99),INDIRECT("'" &amp; C$2 &amp; "'!M" &amp; ROWS!C99))/1000, "")</f>
        <v>8.2720000000000002</v>
      </c>
      <c r="D42" s="5">
        <f ca="1">_xlfn.IFNA(MEDIAN(INDIRECT("'" &amp; D$2 &amp; "'!E" &amp; ROWS!D99),INDIRECT("'" &amp; D$2 &amp; "'!I" &amp; ROWS!D99),INDIRECT("'" &amp; D$2 &amp; "'!M" &amp; ROWS!D99))/1000, "")</f>
        <v>4.7439999999999998</v>
      </c>
      <c r="E42" s="5">
        <f ca="1">_xlfn.IFNA(MEDIAN(INDIRECT("'" &amp; E$2 &amp; "'!E" &amp; ROWS!E99),INDIRECT("'" &amp; E$2 &amp; "'!I" &amp; ROWS!E99),INDIRECT("'" &amp; E$2 &amp; "'!M" &amp; ROWS!E99))/1000, "")</f>
        <v>6.4320000000000004</v>
      </c>
      <c r="F42" s="5">
        <f ca="1">_xlfn.IFNA(MEDIAN(INDIRECT("'" &amp; F$2 &amp; "'!E" &amp; ROWS!F99),INDIRECT("'" &amp; F$2 &amp; "'!I" &amp; ROWS!F99),INDIRECT("'" &amp; F$2 &amp; "'!M" &amp; ROWS!F99))/1000, "")</f>
        <v>25.56</v>
      </c>
      <c r="G42" s="5">
        <f ca="1">_xlfn.IFNA(MEDIAN(INDIRECT("'" &amp; G$2 &amp; "'!E" &amp; ROWS!G99),INDIRECT("'" &amp; G$2 &amp; "'!I" &amp; ROWS!G99),INDIRECT("'" &amp; G$2 &amp; "'!M" &amp; ROWS!G99))/1000, "")</f>
        <v>6.38</v>
      </c>
      <c r="H42" s="5">
        <f ca="1">_xlfn.IFNA(MEDIAN(INDIRECT("'" &amp; H$2 &amp; "'!E" &amp; ROWS!H99),INDIRECT("'" &amp; H$2 &amp; "'!I" &amp; ROWS!H99),INDIRECT("'" &amp; H$2 &amp; "'!M" &amp; ROWS!H99))/1000, "")</f>
        <v>78.432000000000002</v>
      </c>
      <c r="I42" s="5">
        <f ca="1">_xlfn.IFNA(MEDIAN(INDIRECT("'" &amp; I$2 &amp; "'!E" &amp; ROWS!I99),INDIRECT("'" &amp; I$2 &amp; "'!I" &amp; ROWS!I99),INDIRECT("'" &amp; I$2 &amp; "'!M" &amp; ROWS!I99))/1000, "")</f>
        <v>177.93199999999999</v>
      </c>
      <c r="J42" s="5">
        <f ca="1">_xlfn.IFNA(MEDIAN(INDIRECT("'" &amp; J$2 &amp; "'!E" &amp; ROWS!J99),INDIRECT("'" &amp; J$2 &amp; "'!I" &amp; ROWS!J99),INDIRECT("'" &amp; J$2 &amp; "'!M" &amp; ROWS!J99))/1000, "")</f>
        <v>4.452</v>
      </c>
      <c r="K42" s="5">
        <f ca="1">_xlfn.IFNA(MEDIAN(INDIRECT("'" &amp; K$2 &amp; "'!E" &amp; ROWS!K99),INDIRECT("'" &amp; K$2 &amp; "'!I" &amp; ROWS!K99),INDIRECT("'" &amp; K$2 &amp; "'!M" &amp; ROWS!K99))/1000, "")</f>
        <v>5.5359999999999996</v>
      </c>
      <c r="L42" s="5">
        <f ca="1">_xlfn.IFNA(MEDIAN(INDIRECT("'" &amp; L$2 &amp; "'!E" &amp; ROWS!L99),INDIRECT("'" &amp; L$2 &amp; "'!I" &amp; ROWS!L99),INDIRECT("'" &amp; L$2 &amp; "'!M" &amp; ROWS!L99))/1000, "")</f>
        <v>4.4800000000000004</v>
      </c>
      <c r="M42" s="5">
        <f ca="1">_xlfn.IFNA(MEDIAN(INDIRECT("'" &amp; M$2 &amp; "'!E" &amp; ROWS!M99),INDIRECT("'" &amp; M$2 &amp; "'!I" &amp; ROWS!M99),INDIRECT("'" &amp; M$2 &amp; "'!M" &amp; ROWS!M99))/1000, "")</f>
        <v>5.6559999999999997</v>
      </c>
      <c r="N42" s="5">
        <f ca="1">_xlfn.IFNA(MEDIAN(INDIRECT("'" &amp; N$2 &amp; "'!E" &amp; ROWS!N99),INDIRECT("'" &amp; N$2 &amp; "'!I" &amp; ROWS!N99),INDIRECT("'" &amp; N$2 &amp; "'!M" &amp; ROWS!N99))/1000, "")</f>
        <v>18.768000000000001</v>
      </c>
      <c r="O42" s="5">
        <f ca="1">_xlfn.IFNA(MEDIAN(INDIRECT("'" &amp; O$2 &amp; "'!E" &amp; ROWS!O99),INDIRECT("'" &amp; O$2 &amp; "'!I" &amp; ROWS!O99),INDIRECT("'" &amp; O$2 &amp; "'!M" &amp; ROWS!O99))/1000, "")</f>
        <v>5.8520000000000003</v>
      </c>
      <c r="P42" s="5">
        <f ca="1">_xlfn.IFNA(MEDIAN(INDIRECT("'" &amp; P$2 &amp; "'!E" &amp; ROWS!P99),INDIRECT("'" &amp; P$2 &amp; "'!I" &amp; ROWS!P99),INDIRECT("'" &amp; P$2 &amp; "'!M" &amp; ROWS!P99))/1000, "")</f>
        <v>9.548</v>
      </c>
      <c r="Q42" s="5">
        <f ca="1">_xlfn.IFNA(MEDIAN(INDIRECT("'" &amp; Q$2 &amp; "'!E" &amp; ROWS!Q99),INDIRECT("'" &amp; Q$2 &amp; "'!I" &amp; ROWS!Q99),INDIRECT("'" &amp; Q$2 &amp; "'!M" &amp; ROWS!Q99))/1000, "")</f>
        <v>14.832000000000001</v>
      </c>
      <c r="R42" s="5">
        <f ca="1">_xlfn.IFNA(MEDIAN(INDIRECT("'" &amp; R$2 &amp; "'!E" &amp; ROWS!R99),INDIRECT("'" &amp; R$2 &amp; "'!I" &amp; ROWS!R99),INDIRECT("'" &amp; R$2 &amp; "'!M" &amp; ROWS!R99))/1000, "")</f>
        <v>4.5</v>
      </c>
      <c r="S42" s="5">
        <f ca="1">_xlfn.IFNA(MEDIAN(INDIRECT("'" &amp; S$2 &amp; "'!E" &amp; ROWS!S99),INDIRECT("'" &amp; S$2 &amp; "'!I" &amp; ROWS!S99),INDIRECT("'" &amp; S$2 &amp; "'!M" &amp; ROWS!S99))/1000, "")</f>
        <v>5.5759999999999996</v>
      </c>
      <c r="T42" s="5">
        <f ca="1">_xlfn.IFNA(MEDIAN(INDIRECT("'" &amp; T$2 &amp; "'!E" &amp; ROWS!T99),INDIRECT("'" &amp; T$2 &amp; "'!I" &amp; ROWS!T99),INDIRECT("'" &amp; T$2 &amp; "'!M" &amp; ROWS!T99))/1000, "")</f>
        <v>4.4800000000000004</v>
      </c>
      <c r="U42" s="5">
        <f ca="1">_xlfn.IFNA(MEDIAN(INDIRECT("'" &amp; U$2 &amp; "'!E" &amp; ROWS!U99),INDIRECT("'" &amp; U$2 &amp; "'!I" &amp; ROWS!U99),INDIRECT("'" &amp; U$2 &amp; "'!M" &amp; ROWS!U99))/1000, "")</f>
        <v>5.7</v>
      </c>
      <c r="V42" s="5">
        <f ca="1">_xlfn.IFNA(MEDIAN(INDIRECT("'" &amp; V$2 &amp; "'!E" &amp; ROWS!V99),INDIRECT("'" &amp; V$2 &amp; "'!I" &amp; ROWS!V99),INDIRECT("'" &amp; V$2 &amp; "'!M" &amp; ROWS!V99))/1000, "")</f>
        <v>18.768000000000001</v>
      </c>
      <c r="W42" s="5">
        <f ca="1">_xlfn.IFNA(MEDIAN(INDIRECT("'" &amp; W$2 &amp; "'!E" &amp; ROWS!W99),INDIRECT("'" &amp; W$2 &amp; "'!I" &amp; ROWS!W99),INDIRECT("'" &amp; W$2 &amp; "'!M" &amp; ROWS!W99))/1000, "")</f>
        <v>5.8520000000000003</v>
      </c>
      <c r="X42" s="5">
        <f ca="1">_xlfn.IFNA(MEDIAN(INDIRECT("'" &amp; X$2 &amp; "'!E" &amp; ROWS!X99),INDIRECT("'" &amp; X$2 &amp; "'!I" &amp; ROWS!X99),INDIRECT("'" &amp; X$2 &amp; "'!M" &amp; ROWS!X99))/1000, "")</f>
        <v>9.5519999999999996</v>
      </c>
      <c r="Y42" s="5">
        <f ca="1">_xlfn.IFNA(MEDIAN(INDIRECT("'" &amp; Y$2 &amp; "'!E" &amp; ROWS!Y99),INDIRECT("'" &amp; Y$2 &amp; "'!I" &amp; ROWS!Y99),INDIRECT("'" &amp; Y$2 &amp; "'!M" &amp; ROWS!Y99))/1000, "")</f>
        <v>14.84</v>
      </c>
    </row>
    <row r="43" spans="1:25" x14ac:dyDescent="0.25">
      <c r="A43" t="str">
        <f>'bu-tec-per'!A99</f>
        <v>typeof</v>
      </c>
      <c r="B43" s="5">
        <f ca="1">_xlfn.IFNA(MEDIAN(INDIRECT("'" &amp; B$2 &amp; "'!E" &amp; ROWS!B100),INDIRECT("'" &amp; B$2 &amp; "'!I" &amp; ROWS!B100),INDIRECT("'" &amp; B$2 &amp; "'!M" &amp; ROWS!B100))/1000, "")</f>
        <v>4.8719999999999999</v>
      </c>
      <c r="C43" s="5">
        <f ca="1">_xlfn.IFNA(MEDIAN(INDIRECT("'" &amp; C$2 &amp; "'!E" &amp; ROWS!C100),INDIRECT("'" &amp; C$2 &amp; "'!I" &amp; ROWS!C100),INDIRECT("'" &amp; C$2 &amp; "'!M" &amp; ROWS!C100))/1000, "")</f>
        <v>8.2680000000000007</v>
      </c>
      <c r="D43" s="5">
        <f ca="1">_xlfn.IFNA(MEDIAN(INDIRECT("'" &amp; D$2 &amp; "'!E" &amp; ROWS!D100),INDIRECT("'" &amp; D$2 &amp; "'!I" &amp; ROWS!D100),INDIRECT("'" &amp; D$2 &amp; "'!M" &amp; ROWS!D100))/1000, "")</f>
        <v>4.7439999999999998</v>
      </c>
      <c r="E43" s="5">
        <f ca="1">_xlfn.IFNA(MEDIAN(INDIRECT("'" &amp; E$2 &amp; "'!E" &amp; ROWS!E100),INDIRECT("'" &amp; E$2 &amp; "'!I" &amp; ROWS!E100),INDIRECT("'" &amp; E$2 &amp; "'!M" &amp; ROWS!E100))/1000, "")</f>
        <v>6.4320000000000004</v>
      </c>
      <c r="F43" s="5">
        <f ca="1">_xlfn.IFNA(MEDIAN(INDIRECT("'" &amp; F$2 &amp; "'!E" &amp; ROWS!F100),INDIRECT("'" &amp; F$2 &amp; "'!I" &amp; ROWS!F100),INDIRECT("'" &amp; F$2 &amp; "'!M" &amp; ROWS!F100))/1000, "")</f>
        <v>25.556000000000001</v>
      </c>
      <c r="G43" s="5">
        <f ca="1">_xlfn.IFNA(MEDIAN(INDIRECT("'" &amp; G$2 &amp; "'!E" &amp; ROWS!G100),INDIRECT("'" &amp; G$2 &amp; "'!I" &amp; ROWS!G100),INDIRECT("'" &amp; G$2 &amp; "'!M" &amp; ROWS!G100))/1000, "")</f>
        <v>6.38</v>
      </c>
      <c r="H43" s="5">
        <f ca="1">_xlfn.IFNA(MEDIAN(INDIRECT("'" &amp; H$2 &amp; "'!E" &amp; ROWS!H100),INDIRECT("'" &amp; H$2 &amp; "'!I" &amp; ROWS!H100),INDIRECT("'" &amp; H$2 &amp; "'!M" &amp; ROWS!H100))/1000, "")</f>
        <v>78.427999999999997</v>
      </c>
      <c r="I43" s="5">
        <f ca="1">_xlfn.IFNA(MEDIAN(INDIRECT("'" &amp; I$2 &amp; "'!E" &amp; ROWS!I100),INDIRECT("'" &amp; I$2 &amp; "'!I" &amp; ROWS!I100),INDIRECT("'" &amp; I$2 &amp; "'!M" &amp; ROWS!I100))/1000, "")</f>
        <v>177.928</v>
      </c>
      <c r="J43" s="5">
        <f ca="1">_xlfn.IFNA(MEDIAN(INDIRECT("'" &amp; J$2 &amp; "'!E" &amp; ROWS!J100),INDIRECT("'" &amp; J$2 &amp; "'!I" &amp; ROWS!J100),INDIRECT("'" &amp; J$2 &amp; "'!M" &amp; ROWS!J100))/1000, "")</f>
        <v>4.452</v>
      </c>
      <c r="K43" s="5">
        <f ca="1">_xlfn.IFNA(MEDIAN(INDIRECT("'" &amp; K$2 &amp; "'!E" &amp; ROWS!K100),INDIRECT("'" &amp; K$2 &amp; "'!I" &amp; ROWS!K100),INDIRECT("'" &amp; K$2 &amp; "'!M" &amp; ROWS!K100))/1000, "")</f>
        <v>5.5359999999999996</v>
      </c>
      <c r="L43" s="5">
        <f ca="1">_xlfn.IFNA(MEDIAN(INDIRECT("'" &amp; L$2 &amp; "'!E" &amp; ROWS!L100),INDIRECT("'" &amp; L$2 &amp; "'!I" &amp; ROWS!L100),INDIRECT("'" &amp; L$2 &amp; "'!M" &amp; ROWS!L100))/1000, "")</f>
        <v>4.4800000000000004</v>
      </c>
      <c r="M43" s="5">
        <f ca="1">_xlfn.IFNA(MEDIAN(INDIRECT("'" &amp; M$2 &amp; "'!E" &amp; ROWS!M100),INDIRECT("'" &amp; M$2 &amp; "'!I" &amp; ROWS!M100),INDIRECT("'" &amp; M$2 &amp; "'!M" &amp; ROWS!M100))/1000, "")</f>
        <v>5.6559999999999997</v>
      </c>
      <c r="N43" s="5">
        <f ca="1">_xlfn.IFNA(MEDIAN(INDIRECT("'" &amp; N$2 &amp; "'!E" &amp; ROWS!N100),INDIRECT("'" &amp; N$2 &amp; "'!I" &amp; ROWS!N100),INDIRECT("'" &amp; N$2 &amp; "'!M" &amp; ROWS!N100))/1000, "")</f>
        <v>18.768000000000001</v>
      </c>
      <c r="O43" s="5">
        <f ca="1">_xlfn.IFNA(MEDIAN(INDIRECT("'" &amp; O$2 &amp; "'!E" &amp; ROWS!O100),INDIRECT("'" &amp; O$2 &amp; "'!I" &amp; ROWS!O100),INDIRECT("'" &amp; O$2 &amp; "'!M" &amp; ROWS!O100))/1000, "")</f>
        <v>5.8520000000000003</v>
      </c>
      <c r="P43" s="5">
        <f ca="1">_xlfn.IFNA(MEDIAN(INDIRECT("'" &amp; P$2 &amp; "'!E" &amp; ROWS!P100),INDIRECT("'" &amp; P$2 &amp; "'!I" &amp; ROWS!P100),INDIRECT("'" &amp; P$2 &amp; "'!M" &amp; ROWS!P100))/1000, "")</f>
        <v>9.5440000000000005</v>
      </c>
      <c r="Q43" s="5">
        <f ca="1">_xlfn.IFNA(MEDIAN(INDIRECT("'" &amp; Q$2 &amp; "'!E" &amp; ROWS!Q100),INDIRECT("'" &amp; Q$2 &amp; "'!I" &amp; ROWS!Q100),INDIRECT("'" &amp; Q$2 &amp; "'!M" &amp; ROWS!Q100))/1000, "")</f>
        <v>14.827999999999999</v>
      </c>
      <c r="R43" s="5">
        <f ca="1">_xlfn.IFNA(MEDIAN(INDIRECT("'" &amp; R$2 &amp; "'!E" &amp; ROWS!R100),INDIRECT("'" &amp; R$2 &amp; "'!I" &amp; ROWS!R100),INDIRECT("'" &amp; R$2 &amp; "'!M" &amp; ROWS!R100))/1000, "")</f>
        <v>4.5</v>
      </c>
      <c r="S43" s="5">
        <f ca="1">_xlfn.IFNA(MEDIAN(INDIRECT("'" &amp; S$2 &amp; "'!E" &amp; ROWS!S100),INDIRECT("'" &amp; S$2 &amp; "'!I" &amp; ROWS!S100),INDIRECT("'" &amp; S$2 &amp; "'!M" &amp; ROWS!S100))/1000, "")</f>
        <v>5.5759999999999996</v>
      </c>
      <c r="T43" s="5">
        <f ca="1">_xlfn.IFNA(MEDIAN(INDIRECT("'" &amp; T$2 &amp; "'!E" &amp; ROWS!T100),INDIRECT("'" &amp; T$2 &amp; "'!I" &amp; ROWS!T100),INDIRECT("'" &amp; T$2 &amp; "'!M" &amp; ROWS!T100))/1000, "")</f>
        <v>4.4800000000000004</v>
      </c>
      <c r="U43" s="5">
        <f ca="1">_xlfn.IFNA(MEDIAN(INDIRECT("'" &amp; U$2 &amp; "'!E" &amp; ROWS!U100),INDIRECT("'" &amp; U$2 &amp; "'!I" &amp; ROWS!U100),INDIRECT("'" &amp; U$2 &amp; "'!M" &amp; ROWS!U100))/1000, "")</f>
        <v>5.7</v>
      </c>
      <c r="V43" s="5">
        <f ca="1">_xlfn.IFNA(MEDIAN(INDIRECT("'" &amp; V$2 &amp; "'!E" &amp; ROWS!V100),INDIRECT("'" &amp; V$2 &amp; "'!I" &amp; ROWS!V100),INDIRECT("'" &amp; V$2 &amp; "'!M" &amp; ROWS!V100))/1000, "")</f>
        <v>18.768000000000001</v>
      </c>
      <c r="W43" s="5">
        <f ca="1">_xlfn.IFNA(MEDIAN(INDIRECT("'" &amp; W$2 &amp; "'!E" &amp; ROWS!W100),INDIRECT("'" &amp; W$2 &amp; "'!I" &amp; ROWS!W100),INDIRECT("'" &amp; W$2 &amp; "'!M" &amp; ROWS!W100))/1000, "")</f>
        <v>5.8520000000000003</v>
      </c>
      <c r="X43" s="5">
        <f ca="1">_xlfn.IFNA(MEDIAN(INDIRECT("'" &amp; X$2 &amp; "'!E" &amp; ROWS!X100),INDIRECT("'" &amp; X$2 &amp; "'!I" &amp; ROWS!X100),INDIRECT("'" &amp; X$2 &amp; "'!M" &amp; ROWS!X100))/1000, "")</f>
        <v>9.548</v>
      </c>
      <c r="Y43" s="5">
        <f ca="1">_xlfn.IFNA(MEDIAN(INDIRECT("'" &amp; Y$2 &amp; "'!E" &amp; ROWS!Y100),INDIRECT("'" &amp; Y$2 &amp; "'!I" &amp; ROWS!Y100),INDIRECT("'" &amp; Y$2 &amp; "'!M" &amp; ROWS!Y100))/1000, "")</f>
        <v>14.836</v>
      </c>
    </row>
    <row r="44" spans="1:25" x14ac:dyDescent="0.25">
      <c r="A44" t="str">
        <f>'bu-tec-per'!A101</f>
        <v>variableDeclarator</v>
      </c>
      <c r="B44" s="5">
        <f ca="1">_xlfn.IFNA(MEDIAN(INDIRECT("'" &amp; B$2 &amp; "'!E" &amp; ROWS!B102),INDIRECT("'" &amp; B$2 &amp; "'!I" &amp; ROWS!B102),INDIRECT("'" &amp; B$2 &amp; "'!M" &amp; ROWS!B102))/1000, "")</f>
        <v>4.968</v>
      </c>
      <c r="C44" s="5">
        <f ca="1">_xlfn.IFNA(MEDIAN(INDIRECT("'" &amp; C$2 &amp; "'!E" &amp; ROWS!C102),INDIRECT("'" &amp; C$2 &amp; "'!I" &amp; ROWS!C102),INDIRECT("'" &amp; C$2 &amp; "'!M" &amp; ROWS!C102))/1000, "")</f>
        <v>8.3559999999999999</v>
      </c>
      <c r="D44" s="5">
        <f ca="1">_xlfn.IFNA(MEDIAN(INDIRECT("'" &amp; D$2 &amp; "'!E" &amp; ROWS!D102),INDIRECT("'" &amp; D$2 &amp; "'!I" &amp; ROWS!D102),INDIRECT("'" &amp; D$2 &amp; "'!M" &amp; ROWS!D102))/1000, "")</f>
        <v>4.8360000000000003</v>
      </c>
      <c r="E44" s="5">
        <f ca="1">_xlfn.IFNA(MEDIAN(INDIRECT("'" &amp; E$2 &amp; "'!E" &amp; ROWS!E102),INDIRECT("'" &amp; E$2 &amp; "'!I" &amp; ROWS!E102),INDIRECT("'" &amp; E$2 &amp; "'!M" &amp; ROWS!E102))/1000, "")</f>
        <v>6.508</v>
      </c>
      <c r="F44" s="5">
        <f ca="1">_xlfn.IFNA(MEDIAN(INDIRECT("'" &amp; F$2 &amp; "'!E" &amp; ROWS!F102),INDIRECT("'" &amp; F$2 &amp; "'!I" &amp; ROWS!F102),INDIRECT("'" &amp; F$2 &amp; "'!M" &amp; ROWS!F102))/1000, "")</f>
        <v>25.643999999999998</v>
      </c>
      <c r="G44" s="5">
        <f ca="1">_xlfn.IFNA(MEDIAN(INDIRECT("'" &amp; G$2 &amp; "'!E" &amp; ROWS!G102),INDIRECT("'" &amp; G$2 &amp; "'!I" &amp; ROWS!G102),INDIRECT("'" &amp; G$2 &amp; "'!M" &amp; ROWS!G102))/1000, "")</f>
        <v>6.4720000000000004</v>
      </c>
      <c r="H44" s="5">
        <f ca="1">_xlfn.IFNA(MEDIAN(INDIRECT("'" &amp; H$2 &amp; "'!E" &amp; ROWS!H102),INDIRECT("'" &amp; H$2 &amp; "'!I" &amp; ROWS!H102),INDIRECT("'" &amp; H$2 &amp; "'!M" &amp; ROWS!H102))/1000, "")</f>
        <v>78.575999999999993</v>
      </c>
      <c r="I44" s="5">
        <f ca="1">_xlfn.IFNA(MEDIAN(INDIRECT("'" &amp; I$2 &amp; "'!E" &amp; ROWS!I102),INDIRECT("'" &amp; I$2 &amp; "'!I" &amp; ROWS!I102),INDIRECT("'" &amp; I$2 &amp; "'!M" &amp; ROWS!I102))/1000, "")</f>
        <v>178.08</v>
      </c>
      <c r="J44" s="5">
        <f ca="1">_xlfn.IFNA(MEDIAN(INDIRECT("'" &amp; J$2 &amp; "'!E" &amp; ROWS!J102),INDIRECT("'" &amp; J$2 &amp; "'!I" &amp; ROWS!J102),INDIRECT("'" &amp; J$2 &amp; "'!M" &amp; ROWS!J102))/1000, "")</f>
        <v>4.5279999999999996</v>
      </c>
      <c r="K44" s="5">
        <f ca="1">_xlfn.IFNA(MEDIAN(INDIRECT("'" &amp; K$2 &amp; "'!E" &amp; ROWS!K102),INDIRECT("'" &amp; K$2 &amp; "'!I" &amp; ROWS!K102),INDIRECT("'" &amp; K$2 &amp; "'!M" &amp; ROWS!K102))/1000, "")</f>
        <v>5.6680000000000001</v>
      </c>
      <c r="L44" s="5">
        <f ca="1">_xlfn.IFNA(MEDIAN(INDIRECT("'" &amp; L$2 &amp; "'!E" &amp; ROWS!L102),INDIRECT("'" &amp; L$2 &amp; "'!I" &amp; ROWS!L102),INDIRECT("'" &amp; L$2 &amp; "'!M" &amp; ROWS!L102))/1000, "")</f>
        <v>4.5720000000000001</v>
      </c>
      <c r="M44" s="5">
        <f ca="1">_xlfn.IFNA(MEDIAN(INDIRECT("'" &amp; M$2 &amp; "'!E" &amp; ROWS!M102),INDIRECT("'" &amp; M$2 &amp; "'!I" &amp; ROWS!M102),INDIRECT("'" &amp; M$2 &amp; "'!M" &amp; ROWS!M102))/1000, "")</f>
        <v>5.7320000000000002</v>
      </c>
      <c r="N44" s="5">
        <f ca="1">_xlfn.IFNA(MEDIAN(INDIRECT("'" &amp; N$2 &amp; "'!E" &amp; ROWS!N102),INDIRECT("'" &amp; N$2 &amp; "'!I" &amp; ROWS!N102),INDIRECT("'" &amp; N$2 &amp; "'!M" &amp; ROWS!N102))/1000, "")</f>
        <v>18.856000000000002</v>
      </c>
      <c r="O44" s="5">
        <f ca="1">_xlfn.IFNA(MEDIAN(INDIRECT("'" &amp; O$2 &amp; "'!E" &amp; ROWS!O102),INDIRECT("'" &amp; O$2 &amp; "'!I" &amp; ROWS!O102),INDIRECT("'" &amp; O$2 &amp; "'!M" &amp; ROWS!O102))/1000, "")</f>
        <v>5.944</v>
      </c>
      <c r="P44" s="5">
        <f ca="1">_xlfn.IFNA(MEDIAN(INDIRECT("'" &amp; P$2 &amp; "'!E" &amp; ROWS!P102),INDIRECT("'" &amp; P$2 &amp; "'!I" &amp; ROWS!P102),INDIRECT("'" &amp; P$2 &amp; "'!M" &amp; ROWS!P102))/1000, "")</f>
        <v>9.6880000000000006</v>
      </c>
      <c r="Q44" s="5">
        <f ca="1">_xlfn.IFNA(MEDIAN(INDIRECT("'" &amp; Q$2 &amp; "'!E" &amp; ROWS!Q102),INDIRECT("'" &amp; Q$2 &amp; "'!I" &amp; ROWS!Q102),INDIRECT("'" &amp; Q$2 &amp; "'!M" &amp; ROWS!Q102))/1000, "")</f>
        <v>15.188000000000001</v>
      </c>
      <c r="R44" s="5">
        <f ca="1">_xlfn.IFNA(MEDIAN(INDIRECT("'" &amp; R$2 &amp; "'!E" &amp; ROWS!R102),INDIRECT("'" &amp; R$2 &amp; "'!I" &amp; ROWS!R102),INDIRECT("'" &amp; R$2 &amp; "'!M" &amp; ROWS!R102))/1000, "")</f>
        <v>4.5759999999999996</v>
      </c>
      <c r="S44" s="5">
        <f ca="1">_xlfn.IFNA(MEDIAN(INDIRECT("'" &amp; S$2 &amp; "'!E" &amp; ROWS!S102),INDIRECT("'" &amp; S$2 &amp; "'!I" &amp; ROWS!S102),INDIRECT("'" &amp; S$2 &amp; "'!M" &amp; ROWS!S102))/1000, "")</f>
        <v>5.7119999999999997</v>
      </c>
      <c r="T44" s="5">
        <f ca="1">_xlfn.IFNA(MEDIAN(INDIRECT("'" &amp; T$2 &amp; "'!E" &amp; ROWS!T102),INDIRECT("'" &amp; T$2 &amp; "'!I" &amp; ROWS!T102),INDIRECT("'" &amp; T$2 &amp; "'!M" &amp; ROWS!T102))/1000, "")</f>
        <v>4.5720000000000001</v>
      </c>
      <c r="U44" s="5">
        <f ca="1">_xlfn.IFNA(MEDIAN(INDIRECT("'" &amp; U$2 &amp; "'!E" &amp; ROWS!U102),INDIRECT("'" &amp; U$2 &amp; "'!I" &amp; ROWS!U102),INDIRECT("'" &amp; U$2 &amp; "'!M" &amp; ROWS!U102))/1000, "")</f>
        <v>5.7759999999999998</v>
      </c>
      <c r="V44" s="5">
        <f ca="1">_xlfn.IFNA(MEDIAN(INDIRECT("'" &amp; V$2 &amp; "'!E" &amp; ROWS!V102),INDIRECT("'" &amp; V$2 &amp; "'!I" &amp; ROWS!V102),INDIRECT("'" &amp; V$2 &amp; "'!M" &amp; ROWS!V102))/1000, "")</f>
        <v>18.856000000000002</v>
      </c>
      <c r="W44" s="5">
        <f ca="1">_xlfn.IFNA(MEDIAN(INDIRECT("'" &amp; W$2 &amp; "'!E" &amp; ROWS!W102),INDIRECT("'" &amp; W$2 &amp; "'!I" &amp; ROWS!W102),INDIRECT("'" &amp; W$2 &amp; "'!M" &amp; ROWS!W102))/1000, "")</f>
        <v>5.944</v>
      </c>
      <c r="X44" s="5">
        <f ca="1">_xlfn.IFNA(MEDIAN(INDIRECT("'" &amp; X$2 &amp; "'!E" &amp; ROWS!X102),INDIRECT("'" &amp; X$2 &amp; "'!I" &amp; ROWS!X102),INDIRECT("'" &amp; X$2 &amp; "'!M" &amp; ROWS!X102))/1000, "")</f>
        <v>9.6920000000000002</v>
      </c>
      <c r="Y44" s="5">
        <f ca="1">_xlfn.IFNA(MEDIAN(INDIRECT("'" &amp; Y$2 &amp; "'!E" &amp; ROWS!Y102),INDIRECT("'" &amp; Y$2 &amp; "'!I" &amp; ROWS!Y102),INDIRECT("'" &amp; Y$2 &amp; "'!M" &amp; ROWS!Y102))/1000, "")</f>
        <v>15.196</v>
      </c>
    </row>
    <row r="45" spans="1:25" x14ac:dyDescent="0.25">
      <c r="A45" t="str">
        <f>'bu-tec-per'!A103</f>
        <v>voidPtr</v>
      </c>
      <c r="B45" s="5">
        <f ca="1">_xlfn.IFNA(MEDIAN(INDIRECT("'" &amp; B$2 &amp; "'!E" &amp; ROWS!B104),INDIRECT("'" &amp; B$2 &amp; "'!I" &amp; ROWS!B104),INDIRECT("'" &amp; B$2 &amp; "'!M" &amp; ROWS!B104))/1000, "")</f>
        <v>4.8719999999999999</v>
      </c>
      <c r="C45" s="5">
        <f ca="1">_xlfn.IFNA(MEDIAN(INDIRECT("'" &amp; C$2 &amp; "'!E" &amp; ROWS!C104),INDIRECT("'" &amp; C$2 &amp; "'!I" &amp; ROWS!C104),INDIRECT("'" &amp; C$2 &amp; "'!M" &amp; ROWS!C104))/1000, "")</f>
        <v>8.2680000000000007</v>
      </c>
      <c r="D45" s="5">
        <f ca="1">_xlfn.IFNA(MEDIAN(INDIRECT("'" &amp; D$2 &amp; "'!E" &amp; ROWS!D104),INDIRECT("'" &amp; D$2 &amp; "'!I" &amp; ROWS!D104),INDIRECT("'" &amp; D$2 &amp; "'!M" &amp; ROWS!D104))/1000, "")</f>
        <v>4.7439999999999998</v>
      </c>
      <c r="E45" s="5">
        <f ca="1">_xlfn.IFNA(MEDIAN(INDIRECT("'" &amp; E$2 &amp; "'!E" &amp; ROWS!E104),INDIRECT("'" &amp; E$2 &amp; "'!I" &amp; ROWS!E104),INDIRECT("'" &amp; E$2 &amp; "'!M" &amp; ROWS!E104))/1000, "")</f>
        <v>6.4320000000000004</v>
      </c>
      <c r="F45" s="5">
        <f ca="1">_xlfn.IFNA(MEDIAN(INDIRECT("'" &amp; F$2 &amp; "'!E" &amp; ROWS!F104),INDIRECT("'" &amp; F$2 &amp; "'!I" &amp; ROWS!F104),INDIRECT("'" &amp; F$2 &amp; "'!M" &amp; ROWS!F104))/1000, "")</f>
        <v>25.556000000000001</v>
      </c>
      <c r="G45" s="5">
        <f ca="1">_xlfn.IFNA(MEDIAN(INDIRECT("'" &amp; G$2 &amp; "'!E" &amp; ROWS!G104),INDIRECT("'" &amp; G$2 &amp; "'!I" &amp; ROWS!G104),INDIRECT("'" &amp; G$2 &amp; "'!M" &amp; ROWS!G104))/1000, "")</f>
        <v>6.38</v>
      </c>
      <c r="H45" s="5">
        <f ca="1">_xlfn.IFNA(MEDIAN(INDIRECT("'" &amp; H$2 &amp; "'!E" &amp; ROWS!H104),INDIRECT("'" &amp; H$2 &amp; "'!I" &amp; ROWS!H104),INDIRECT("'" &amp; H$2 &amp; "'!M" &amp; ROWS!H104))/1000, "")</f>
        <v>78.427999999999997</v>
      </c>
      <c r="I45" s="5">
        <f ca="1">_xlfn.IFNA(MEDIAN(INDIRECT("'" &amp; I$2 &amp; "'!E" &amp; ROWS!I104),INDIRECT("'" &amp; I$2 &amp; "'!I" &amp; ROWS!I104),INDIRECT("'" &amp; I$2 &amp; "'!M" &amp; ROWS!I104))/1000, "")</f>
        <v>177.928</v>
      </c>
      <c r="J45" s="5">
        <f ca="1">_xlfn.IFNA(MEDIAN(INDIRECT("'" &amp; J$2 &amp; "'!E" &amp; ROWS!J104),INDIRECT("'" &amp; J$2 &amp; "'!I" &amp; ROWS!J104),INDIRECT("'" &amp; J$2 &amp; "'!M" &amp; ROWS!J104))/1000, "")</f>
        <v>4.452</v>
      </c>
      <c r="K45" s="5">
        <f ca="1">_xlfn.IFNA(MEDIAN(INDIRECT("'" &amp; K$2 &amp; "'!E" &amp; ROWS!K104),INDIRECT("'" &amp; K$2 &amp; "'!I" &amp; ROWS!K104),INDIRECT("'" &amp; K$2 &amp; "'!M" &amp; ROWS!K104))/1000, "")</f>
        <v>5.5359999999999996</v>
      </c>
      <c r="L45" s="5">
        <f ca="1">_xlfn.IFNA(MEDIAN(INDIRECT("'" &amp; L$2 &amp; "'!E" &amp; ROWS!L104),INDIRECT("'" &amp; L$2 &amp; "'!I" &amp; ROWS!L104),INDIRECT("'" &amp; L$2 &amp; "'!M" &amp; ROWS!L104))/1000, "")</f>
        <v>4.4800000000000004</v>
      </c>
      <c r="M45" s="5">
        <f ca="1">_xlfn.IFNA(MEDIAN(INDIRECT("'" &amp; M$2 &amp; "'!E" &amp; ROWS!M104),INDIRECT("'" &amp; M$2 &amp; "'!I" &amp; ROWS!M104),INDIRECT("'" &amp; M$2 &amp; "'!M" &amp; ROWS!M104))/1000, "")</f>
        <v>5.6559999999999997</v>
      </c>
      <c r="N45" s="5">
        <f ca="1">_xlfn.IFNA(MEDIAN(INDIRECT("'" &amp; N$2 &amp; "'!E" &amp; ROWS!N104),INDIRECT("'" &amp; N$2 &amp; "'!I" &amp; ROWS!N104),INDIRECT("'" &amp; N$2 &amp; "'!M" &amp; ROWS!N104))/1000, "")</f>
        <v>18.768000000000001</v>
      </c>
      <c r="O45" s="5">
        <f ca="1">_xlfn.IFNA(MEDIAN(INDIRECT("'" &amp; O$2 &amp; "'!E" &amp; ROWS!O104),INDIRECT("'" &amp; O$2 &amp; "'!I" &amp; ROWS!O104),INDIRECT("'" &amp; O$2 &amp; "'!M" &amp; ROWS!O104))/1000, "")</f>
        <v>5.8520000000000003</v>
      </c>
      <c r="P45" s="5">
        <f ca="1">_xlfn.IFNA(MEDIAN(INDIRECT("'" &amp; P$2 &amp; "'!E" &amp; ROWS!P104),INDIRECT("'" &amp; P$2 &amp; "'!I" &amp; ROWS!P104),INDIRECT("'" &amp; P$2 &amp; "'!M" &amp; ROWS!P104))/1000, "")</f>
        <v>9.5440000000000005</v>
      </c>
      <c r="Q45" s="5">
        <f ca="1">_xlfn.IFNA(MEDIAN(INDIRECT("'" &amp; Q$2 &amp; "'!E" &amp; ROWS!Q104),INDIRECT("'" &amp; Q$2 &amp; "'!I" &amp; ROWS!Q104),INDIRECT("'" &amp; Q$2 &amp; "'!M" &amp; ROWS!Q104))/1000, "")</f>
        <v>14.827999999999999</v>
      </c>
      <c r="R45" s="5">
        <f ca="1">_xlfn.IFNA(MEDIAN(INDIRECT("'" &amp; R$2 &amp; "'!E" &amp; ROWS!R104),INDIRECT("'" &amp; R$2 &amp; "'!I" &amp; ROWS!R104),INDIRECT("'" &amp; R$2 &amp; "'!M" &amp; ROWS!R104))/1000, "")</f>
        <v>4.5</v>
      </c>
      <c r="S45" s="5">
        <f ca="1">_xlfn.IFNA(MEDIAN(INDIRECT("'" &amp; S$2 &amp; "'!E" &amp; ROWS!S104),INDIRECT("'" &amp; S$2 &amp; "'!I" &amp; ROWS!S104),INDIRECT("'" &amp; S$2 &amp; "'!M" &amp; ROWS!S104))/1000, "")</f>
        <v>5.5759999999999996</v>
      </c>
      <c r="T45" s="5">
        <f ca="1">_xlfn.IFNA(MEDIAN(INDIRECT("'" &amp; T$2 &amp; "'!E" &amp; ROWS!T104),INDIRECT("'" &amp; T$2 &amp; "'!I" &amp; ROWS!T104),INDIRECT("'" &amp; T$2 &amp; "'!M" &amp; ROWS!T104))/1000, "")</f>
        <v>4.4800000000000004</v>
      </c>
      <c r="U45" s="5">
        <f ca="1">_xlfn.IFNA(MEDIAN(INDIRECT("'" &amp; U$2 &amp; "'!E" &amp; ROWS!U104),INDIRECT("'" &amp; U$2 &amp; "'!I" &amp; ROWS!U104),INDIRECT("'" &amp; U$2 &amp; "'!M" &amp; ROWS!U104))/1000, "")</f>
        <v>5.7</v>
      </c>
      <c r="V45" s="5">
        <f ca="1">_xlfn.IFNA(MEDIAN(INDIRECT("'" &amp; V$2 &amp; "'!E" &amp; ROWS!V104),INDIRECT("'" &amp; V$2 &amp; "'!I" &amp; ROWS!V104),INDIRECT("'" &amp; V$2 &amp; "'!M" &amp; ROWS!V104))/1000, "")</f>
        <v>18.768000000000001</v>
      </c>
      <c r="W45" s="5">
        <f ca="1">_xlfn.IFNA(MEDIAN(INDIRECT("'" &amp; W$2 &amp; "'!E" &amp; ROWS!W104),INDIRECT("'" &amp; W$2 &amp; "'!I" &amp; ROWS!W104),INDIRECT("'" &amp; W$2 &amp; "'!M" &amp; ROWS!W104))/1000, "")</f>
        <v>5.8520000000000003</v>
      </c>
      <c r="X45" s="5">
        <f ca="1">_xlfn.IFNA(MEDIAN(INDIRECT("'" &amp; X$2 &amp; "'!E" &amp; ROWS!X104),INDIRECT("'" &amp; X$2 &amp; "'!I" &amp; ROWS!X104),INDIRECT("'" &amp; X$2 &amp; "'!M" &amp; ROWS!X104))/1000, "")</f>
        <v>9.548</v>
      </c>
      <c r="Y45" s="5">
        <f ca="1">_xlfn.IFNA(MEDIAN(INDIRECT("'" &amp; Y$2 &amp; "'!E" &amp; ROWS!Y104),INDIRECT("'" &amp; Y$2 &amp; "'!I" &amp; ROWS!Y104),INDIRECT("'" &amp; Y$2 &amp; "'!M" &amp; ROWS!Y104))/1000, "")</f>
        <v>14.836</v>
      </c>
    </row>
    <row r="46" spans="1:25" x14ac:dyDescent="0.25">
      <c r="A46" t="str">
        <f>'bu-tec-per'!A106</f>
        <v>with-statement</v>
      </c>
      <c r="B46" s="5">
        <f ca="1">_xlfn.IFNA(MEDIAN(INDIRECT("'" &amp; B$2 &amp; "'!E" &amp; ROWS!B107),INDIRECT("'" &amp; B$2 &amp; "'!I" &amp; ROWS!B107),INDIRECT("'" &amp; B$2 &amp; "'!M" &amp; ROWS!B107))/1000, "")</f>
        <v>5.1719999999999997</v>
      </c>
      <c r="C46" s="5">
        <f ca="1">_xlfn.IFNA(MEDIAN(INDIRECT("'" &amp; C$2 &amp; "'!E" &amp; ROWS!C107),INDIRECT("'" &amp; C$2 &amp; "'!I" &amp; ROWS!C107),INDIRECT("'" &amp; C$2 &amp; "'!M" &amp; ROWS!C107))/1000, "")</f>
        <v>9.016</v>
      </c>
      <c r="D46" s="5">
        <f ca="1">_xlfn.IFNA(MEDIAN(INDIRECT("'" &amp; D$2 &amp; "'!E" &amp; ROWS!D107),INDIRECT("'" &amp; D$2 &amp; "'!I" &amp; ROWS!D107),INDIRECT("'" &amp; D$2 &amp; "'!M" &amp; ROWS!D107))/1000, "")</f>
        <v>4.9119999999999999</v>
      </c>
      <c r="E46" s="5">
        <f ca="1">_xlfn.IFNA(MEDIAN(INDIRECT("'" &amp; E$2 &amp; "'!E" &amp; ROWS!E107),INDIRECT("'" &amp; E$2 &amp; "'!I" &amp; ROWS!E107),INDIRECT("'" &amp; E$2 &amp; "'!M" &amp; ROWS!E107))/1000, "")</f>
        <v>8.7360000000000007</v>
      </c>
      <c r="F46" s="5">
        <f ca="1">_xlfn.IFNA(MEDIAN(INDIRECT("'" &amp; F$2 &amp; "'!E" &amp; ROWS!F107),INDIRECT("'" &amp; F$2 &amp; "'!I" &amp; ROWS!F107),INDIRECT("'" &amp; F$2 &amp; "'!M" &amp; ROWS!F107))/1000, "")</f>
        <v>30.623999999999999</v>
      </c>
      <c r="G46" s="5">
        <f ca="1">_xlfn.IFNA(MEDIAN(INDIRECT("'" &amp; G$2 &amp; "'!E" &amp; ROWS!G107),INDIRECT("'" &amp; G$2 &amp; "'!I" &amp; ROWS!G107),INDIRECT("'" &amp; G$2 &amp; "'!M" &amp; ROWS!G107))/1000, "")</f>
        <v>8.64</v>
      </c>
      <c r="H46" s="5">
        <f ca="1">_xlfn.IFNA(MEDIAN(INDIRECT("'" &amp; H$2 &amp; "'!E" &amp; ROWS!H107),INDIRECT("'" &amp; H$2 &amp; "'!I" &amp; ROWS!H107),INDIRECT("'" &amp; H$2 &amp; "'!M" &amp; ROWS!H107))/1000, "")</f>
        <v>113.05200000000001</v>
      </c>
      <c r="I46" s="5">
        <f ca="1">_xlfn.IFNA(MEDIAN(INDIRECT("'" &amp; I$2 &amp; "'!E" &amp; ROWS!I107),INDIRECT("'" &amp; I$2 &amp; "'!I" &amp; ROWS!I107),INDIRECT("'" &amp; I$2 &amp; "'!M" &amp; ROWS!I107))/1000, "")</f>
        <v>238.43600000000001</v>
      </c>
      <c r="J46" s="5">
        <f ca="1">_xlfn.IFNA(MEDIAN(INDIRECT("'" &amp; J$2 &amp; "'!E" &amp; ROWS!J107),INDIRECT("'" &amp; J$2 &amp; "'!I" &amp; ROWS!J107),INDIRECT("'" &amp; J$2 &amp; "'!M" &amp; ROWS!J107))/1000, "")</f>
        <v>4.468</v>
      </c>
      <c r="K46" s="5">
        <f ca="1">_xlfn.IFNA(MEDIAN(INDIRECT("'" &amp; K$2 &amp; "'!E" &amp; ROWS!K107),INDIRECT("'" &amp; K$2 &amp; "'!I" &amp; ROWS!K107),INDIRECT("'" &amp; K$2 &amp; "'!M" &amp; ROWS!K107))/1000, "")</f>
        <v>5.5919999999999996</v>
      </c>
      <c r="L46" s="5">
        <f ca="1">_xlfn.IFNA(MEDIAN(INDIRECT("'" &amp; L$2 &amp; "'!E" &amp; ROWS!L107),INDIRECT("'" &amp; L$2 &amp; "'!I" &amp; ROWS!L107),INDIRECT("'" &amp; L$2 &amp; "'!M" &amp; ROWS!L107))/1000, "")</f>
        <v>4.5</v>
      </c>
      <c r="M46" s="5">
        <f ca="1">_xlfn.IFNA(MEDIAN(INDIRECT("'" &amp; M$2 &amp; "'!E" &amp; ROWS!M107),INDIRECT("'" &amp; M$2 &amp; "'!I" &amp; ROWS!M107),INDIRECT("'" &amp; M$2 &amp; "'!M" &amp; ROWS!M107))/1000, "")</f>
        <v>6.8</v>
      </c>
      <c r="N46" s="5">
        <f ca="1">_xlfn.IFNA(MEDIAN(INDIRECT("'" &amp; N$2 &amp; "'!E" &amp; ROWS!N107),INDIRECT("'" &amp; N$2 &amp; "'!I" &amp; ROWS!N107),INDIRECT("'" &amp; N$2 &amp; "'!M" &amp; ROWS!N107))/1000, "")</f>
        <v>20.98</v>
      </c>
      <c r="O46" s="5">
        <f ca="1">_xlfn.IFNA(MEDIAN(INDIRECT("'" &amp; O$2 &amp; "'!E" &amp; ROWS!O107),INDIRECT("'" &amp; O$2 &amp; "'!I" &amp; ROWS!O107),INDIRECT("'" &amp; O$2 &amp; "'!M" &amp; ROWS!O107))/1000, "")</f>
        <v>7.008</v>
      </c>
      <c r="P46" s="5">
        <f ca="1">_xlfn.IFNA(MEDIAN(INDIRECT("'" &amp; P$2 &amp; "'!E" &amp; ROWS!P107),INDIRECT("'" &amp; P$2 &amp; "'!I" &amp; ROWS!P107),INDIRECT("'" &amp; P$2 &amp; "'!M" &amp; ROWS!P107))/1000, "")</f>
        <v>9.5760000000000005</v>
      </c>
      <c r="Q46" s="5">
        <f ca="1">_xlfn.IFNA(MEDIAN(INDIRECT("'" &amp; Q$2 &amp; "'!E" &amp; ROWS!Q107),INDIRECT("'" &amp; Q$2 &amp; "'!I" &amp; ROWS!Q107),INDIRECT("'" &amp; Q$2 &amp; "'!M" &amp; ROWS!Q107))/1000, "")</f>
        <v>15.116</v>
      </c>
      <c r="R46" s="5">
        <f ca="1">_xlfn.IFNA(MEDIAN(INDIRECT("'" &amp; R$2 &amp; "'!E" &amp; ROWS!R107),INDIRECT("'" &amp; R$2 &amp; "'!I" &amp; ROWS!R107),INDIRECT("'" &amp; R$2 &amp; "'!M" &amp; ROWS!R107))/1000, "")</f>
        <v>4.516</v>
      </c>
      <c r="S46" s="5">
        <f ca="1">_xlfn.IFNA(MEDIAN(INDIRECT("'" &amp; S$2 &amp; "'!E" &amp; ROWS!S107),INDIRECT("'" &amp; S$2 &amp; "'!I" &amp; ROWS!S107),INDIRECT("'" &amp; S$2 &amp; "'!M" &amp; ROWS!S107))/1000, "")</f>
        <v>5.6360000000000001</v>
      </c>
      <c r="T46" s="5">
        <f ca="1">_xlfn.IFNA(MEDIAN(INDIRECT("'" &amp; T$2 &amp; "'!E" &amp; ROWS!T107),INDIRECT("'" &amp; T$2 &amp; "'!I" &amp; ROWS!T107),INDIRECT("'" &amp; T$2 &amp; "'!M" &amp; ROWS!T107))/1000, "")</f>
        <v>4.5</v>
      </c>
      <c r="U46" s="5">
        <f ca="1">_xlfn.IFNA(MEDIAN(INDIRECT("'" &amp; U$2 &amp; "'!E" &amp; ROWS!U107),INDIRECT("'" &amp; U$2 &amp; "'!I" &amp; ROWS!U107),INDIRECT("'" &amp; U$2 &amp; "'!M" &amp; ROWS!U107))/1000, "")</f>
        <v>6.8440000000000003</v>
      </c>
      <c r="V46" s="5">
        <f ca="1">_xlfn.IFNA(MEDIAN(INDIRECT("'" &amp; V$2 &amp; "'!E" &amp; ROWS!V107),INDIRECT("'" &amp; V$2 &amp; "'!I" &amp; ROWS!V107),INDIRECT("'" &amp; V$2 &amp; "'!M" &amp; ROWS!V107))/1000, "")</f>
        <v>20.98</v>
      </c>
      <c r="W46" s="5">
        <f ca="1">_xlfn.IFNA(MEDIAN(INDIRECT("'" &amp; W$2 &amp; "'!E" &amp; ROWS!W107),INDIRECT("'" &amp; W$2 &amp; "'!I" &amp; ROWS!W107),INDIRECT("'" &amp; W$2 &amp; "'!M" &amp; ROWS!W107))/1000, "")</f>
        <v>7.008</v>
      </c>
      <c r="X46" s="5">
        <f ca="1">_xlfn.IFNA(MEDIAN(INDIRECT("'" &amp; X$2 &amp; "'!E" &amp; ROWS!X107),INDIRECT("'" &amp; X$2 &amp; "'!I" &amp; ROWS!X107),INDIRECT("'" &amp; X$2 &amp; "'!M" &amp; ROWS!X107))/1000, "")</f>
        <v>9.6760000000000002</v>
      </c>
      <c r="Y46" s="5">
        <f ca="1">_xlfn.IFNA(MEDIAN(INDIRECT("'" &amp; Y$2 &amp; "'!E" &amp; ROWS!Y107),INDIRECT("'" &amp; Y$2 &amp; "'!I" &amp; ROWS!Y107),INDIRECT("'" &amp; Y$2 &amp; "'!M" &amp; ROWS!Y107))/1000, "")</f>
        <v>15.124000000000001</v>
      </c>
    </row>
  </sheetData>
  <mergeCells count="1">
    <mergeCell ref="B1:Y1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03EC7-45A1-48EE-BB9C-D60918CB9D8B}">
  <sheetPr codeName="Sheet18"/>
  <dimension ref="A1:M80"/>
  <sheetViews>
    <sheetView workbookViewId="0">
      <selection activeCell="A2" sqref="A2:A80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8.42</v>
      </c>
      <c r="C2" s="2">
        <v>0.05</v>
      </c>
      <c r="D2" s="2">
        <v>8.49</v>
      </c>
      <c r="E2">
        <v>52056</v>
      </c>
      <c r="F2" s="2">
        <v>8.41</v>
      </c>
      <c r="G2" s="2">
        <v>0.05</v>
      </c>
      <c r="H2" s="2">
        <v>8.4700000000000006</v>
      </c>
      <c r="I2">
        <v>52056</v>
      </c>
      <c r="J2" s="2">
        <v>8.3800000000000008</v>
      </c>
      <c r="K2" s="2">
        <v>7.0000000000000007E-2</v>
      </c>
      <c r="L2" s="2">
        <v>8.4600000000000009</v>
      </c>
      <c r="M2">
        <v>52056</v>
      </c>
    </row>
    <row r="3" spans="1:13" x14ac:dyDescent="0.25">
      <c r="A3" t="s">
        <v>7</v>
      </c>
      <c r="B3" s="2">
        <v>0.43</v>
      </c>
      <c r="C3" s="2">
        <v>0</v>
      </c>
      <c r="D3" s="2">
        <v>0.44</v>
      </c>
      <c r="E3">
        <v>18772</v>
      </c>
      <c r="F3" s="2">
        <v>0.44</v>
      </c>
      <c r="G3" s="2">
        <v>0</v>
      </c>
      <c r="H3" s="2">
        <v>0.45</v>
      </c>
      <c r="I3">
        <v>18772</v>
      </c>
      <c r="J3" s="2">
        <v>0.43</v>
      </c>
      <c r="K3" s="2">
        <v>0.02</v>
      </c>
      <c r="L3" s="2">
        <v>0.45</v>
      </c>
      <c r="M3">
        <v>18772</v>
      </c>
    </row>
    <row r="4" spans="1:13" x14ac:dyDescent="0.25">
      <c r="A4" t="s">
        <v>8</v>
      </c>
      <c r="B4" s="2">
        <v>14.46</v>
      </c>
      <c r="C4" s="2">
        <v>0.32</v>
      </c>
      <c r="D4" s="2">
        <v>14.81</v>
      </c>
      <c r="E4">
        <v>377940</v>
      </c>
      <c r="F4" s="2">
        <v>14.4</v>
      </c>
      <c r="G4" s="2">
        <v>0.35</v>
      </c>
      <c r="H4" s="2">
        <v>14.78</v>
      </c>
      <c r="I4">
        <v>377940</v>
      </c>
      <c r="J4" s="2">
        <v>14.42</v>
      </c>
      <c r="K4" s="2">
        <v>0.28000000000000003</v>
      </c>
      <c r="L4" s="2">
        <v>14.73</v>
      </c>
      <c r="M4">
        <v>377940</v>
      </c>
    </row>
    <row r="5" spans="1:13" x14ac:dyDescent="0.25">
      <c r="A5" t="s">
        <v>9</v>
      </c>
      <c r="B5" s="2">
        <v>0.53</v>
      </c>
      <c r="C5" s="2">
        <v>0</v>
      </c>
      <c r="D5" s="2">
        <v>0.54</v>
      </c>
      <c r="E5">
        <v>19868</v>
      </c>
      <c r="F5" s="2">
        <v>0.52</v>
      </c>
      <c r="G5" s="2">
        <v>0.01</v>
      </c>
      <c r="H5" s="2">
        <v>0.54</v>
      </c>
      <c r="I5">
        <v>19868</v>
      </c>
      <c r="J5" s="2">
        <v>0.54</v>
      </c>
      <c r="K5" s="2">
        <v>0.01</v>
      </c>
      <c r="L5" s="2">
        <v>0.56000000000000005</v>
      </c>
      <c r="M5">
        <v>19868</v>
      </c>
    </row>
    <row r="6" spans="1:13" x14ac:dyDescent="0.25">
      <c r="A6" t="s">
        <v>10</v>
      </c>
      <c r="B6" s="2">
        <v>5.0199999999999996</v>
      </c>
      <c r="C6" s="2">
        <v>0.05</v>
      </c>
      <c r="D6" s="2">
        <v>5.09</v>
      </c>
      <c r="E6">
        <v>52160</v>
      </c>
      <c r="F6" s="2">
        <v>5.0599999999999996</v>
      </c>
      <c r="G6" s="2">
        <v>0.08</v>
      </c>
      <c r="H6" s="2">
        <v>5.15</v>
      </c>
      <c r="I6">
        <v>52160</v>
      </c>
      <c r="J6" s="2">
        <v>5.12</v>
      </c>
      <c r="K6" s="2">
        <v>0.08</v>
      </c>
      <c r="L6" s="2">
        <v>5.21</v>
      </c>
      <c r="M6">
        <v>52160</v>
      </c>
    </row>
    <row r="7" spans="1:13" x14ac:dyDescent="0.25">
      <c r="A7" t="s">
        <v>11</v>
      </c>
      <c r="B7" s="2">
        <v>23.76</v>
      </c>
      <c r="C7" s="2">
        <v>0.22</v>
      </c>
      <c r="D7" s="2">
        <v>24.02</v>
      </c>
      <c r="E7">
        <v>86184</v>
      </c>
      <c r="F7" s="2">
        <v>23.7</v>
      </c>
      <c r="G7" s="2">
        <v>0.18</v>
      </c>
      <c r="H7" s="2">
        <v>23.92</v>
      </c>
      <c r="I7">
        <v>86184</v>
      </c>
      <c r="J7" s="2">
        <v>23.67</v>
      </c>
      <c r="K7" s="2">
        <v>0.2</v>
      </c>
      <c r="L7" s="2">
        <v>23.91</v>
      </c>
      <c r="M7">
        <v>86184</v>
      </c>
    </row>
    <row r="8" spans="1:13" x14ac:dyDescent="0.25">
      <c r="A8" t="s">
        <v>12</v>
      </c>
      <c r="B8" s="2">
        <v>31.1</v>
      </c>
      <c r="C8" s="2">
        <v>0.16</v>
      </c>
      <c r="D8" s="2">
        <v>31.3</v>
      </c>
      <c r="E8">
        <v>99620</v>
      </c>
      <c r="F8" s="2">
        <v>31.06</v>
      </c>
      <c r="G8" s="2">
        <v>0.16</v>
      </c>
      <c r="H8" s="2">
        <v>31.26</v>
      </c>
      <c r="I8">
        <v>99620</v>
      </c>
      <c r="J8" s="2">
        <v>30.97</v>
      </c>
      <c r="K8" s="2">
        <v>0.16</v>
      </c>
      <c r="L8" s="2">
        <v>31.17</v>
      </c>
      <c r="M8">
        <v>99620</v>
      </c>
    </row>
    <row r="9" spans="1:13" x14ac:dyDescent="0.25">
      <c r="A9" t="s">
        <v>13</v>
      </c>
      <c r="B9" s="2">
        <v>26.6</v>
      </c>
      <c r="C9" s="2">
        <v>0.14000000000000001</v>
      </c>
      <c r="D9" s="2">
        <v>26.77</v>
      </c>
      <c r="E9">
        <v>120008</v>
      </c>
      <c r="F9" s="2">
        <v>26.65</v>
      </c>
      <c r="G9" s="2">
        <v>0.12</v>
      </c>
      <c r="H9" s="2">
        <v>26.81</v>
      </c>
      <c r="I9">
        <v>120008</v>
      </c>
      <c r="J9" s="2">
        <v>26.67</v>
      </c>
      <c r="K9" s="2">
        <v>0.11</v>
      </c>
      <c r="L9" s="2">
        <v>26.82</v>
      </c>
      <c r="M9">
        <v>120008</v>
      </c>
    </row>
    <row r="10" spans="1:13" x14ac:dyDescent="0.25">
      <c r="A10" t="s">
        <v>14</v>
      </c>
      <c r="B10" s="2">
        <v>26.72</v>
      </c>
      <c r="C10" s="2">
        <v>0.18</v>
      </c>
      <c r="D10" s="2">
        <v>26.94</v>
      </c>
      <c r="E10">
        <v>120020</v>
      </c>
      <c r="F10" s="2">
        <v>26.69</v>
      </c>
      <c r="G10" s="2">
        <v>0.17</v>
      </c>
      <c r="H10" s="2">
        <v>26.9</v>
      </c>
      <c r="I10">
        <v>120020</v>
      </c>
      <c r="J10" s="2">
        <v>26.64</v>
      </c>
      <c r="K10" s="2">
        <v>0.13</v>
      </c>
      <c r="L10" s="2">
        <v>26.8</v>
      </c>
      <c r="M10">
        <v>120020</v>
      </c>
    </row>
    <row r="11" spans="1:13" x14ac:dyDescent="0.25">
      <c r="A11" t="s">
        <v>15</v>
      </c>
      <c r="B11" s="2">
        <v>0.43</v>
      </c>
      <c r="C11" s="2">
        <v>0</v>
      </c>
      <c r="D11" s="2">
        <v>0.44</v>
      </c>
      <c r="E11">
        <v>18768</v>
      </c>
      <c r="F11" s="2">
        <v>0.44</v>
      </c>
      <c r="G11" s="2">
        <v>0</v>
      </c>
      <c r="H11" s="2">
        <v>0.44</v>
      </c>
      <c r="I11">
        <v>18768</v>
      </c>
      <c r="J11" s="2">
        <v>0.43</v>
      </c>
      <c r="K11" s="2">
        <v>0</v>
      </c>
      <c r="L11" s="2">
        <v>0.44</v>
      </c>
      <c r="M11">
        <v>18768</v>
      </c>
    </row>
    <row r="12" spans="1:13" x14ac:dyDescent="0.25">
      <c r="A12" t="s">
        <v>16</v>
      </c>
      <c r="B12" s="2">
        <v>0.44</v>
      </c>
      <c r="C12" s="2">
        <v>0</v>
      </c>
      <c r="D12" s="2">
        <v>0.45</v>
      </c>
      <c r="E12">
        <v>18768</v>
      </c>
      <c r="F12" s="2">
        <v>0.42</v>
      </c>
      <c r="G12" s="2">
        <v>0.01</v>
      </c>
      <c r="H12" s="2">
        <v>0.44</v>
      </c>
      <c r="I12">
        <v>18768</v>
      </c>
      <c r="J12" s="2">
        <v>0.41</v>
      </c>
      <c r="K12" s="2">
        <v>0.02</v>
      </c>
      <c r="L12" s="2">
        <v>0.43</v>
      </c>
      <c r="M12">
        <v>18768</v>
      </c>
    </row>
    <row r="13" spans="1:13" x14ac:dyDescent="0.25">
      <c r="A13" t="s">
        <v>17</v>
      </c>
      <c r="B13" s="2">
        <v>0.42</v>
      </c>
      <c r="C13" s="2">
        <v>0.01</v>
      </c>
      <c r="D13" s="2">
        <v>0.43</v>
      </c>
      <c r="E13">
        <v>18776</v>
      </c>
      <c r="F13" s="2">
        <v>0.43</v>
      </c>
      <c r="G13" s="2">
        <v>0.01</v>
      </c>
      <c r="H13" s="2">
        <v>0.45</v>
      </c>
      <c r="I13">
        <v>18776</v>
      </c>
      <c r="J13" s="2">
        <v>0.42</v>
      </c>
      <c r="K13" s="2">
        <v>0.01</v>
      </c>
      <c r="L13" s="2">
        <v>0.44</v>
      </c>
      <c r="M13">
        <v>18772</v>
      </c>
    </row>
    <row r="14" spans="1:13" x14ac:dyDescent="0.25">
      <c r="A14" t="s">
        <v>19</v>
      </c>
      <c r="B14" s="2">
        <v>29.1</v>
      </c>
      <c r="C14" s="2">
        <v>0.35</v>
      </c>
      <c r="D14" s="2">
        <v>29.5</v>
      </c>
      <c r="E14">
        <v>88132</v>
      </c>
      <c r="F14" s="2">
        <v>29.11</v>
      </c>
      <c r="G14" s="2">
        <v>0.3</v>
      </c>
      <c r="H14" s="2">
        <v>29.46</v>
      </c>
      <c r="I14">
        <v>88132</v>
      </c>
      <c r="J14" s="2">
        <v>28.98</v>
      </c>
      <c r="K14" s="2">
        <v>0.35</v>
      </c>
      <c r="L14" s="2">
        <v>29.38</v>
      </c>
      <c r="M14">
        <v>88132</v>
      </c>
    </row>
    <row r="15" spans="1:13" x14ac:dyDescent="0.25">
      <c r="A15" t="s">
        <v>20</v>
      </c>
      <c r="B15" s="2">
        <v>0.44</v>
      </c>
      <c r="C15" s="2">
        <v>0.01</v>
      </c>
      <c r="D15" s="2">
        <v>0.45</v>
      </c>
      <c r="E15">
        <v>19040</v>
      </c>
      <c r="F15" s="2">
        <v>0.44</v>
      </c>
      <c r="G15" s="2">
        <v>0.01</v>
      </c>
      <c r="H15" s="2">
        <v>0.46</v>
      </c>
      <c r="I15">
        <v>19040</v>
      </c>
      <c r="J15" s="2">
        <v>0.43</v>
      </c>
      <c r="K15" s="2">
        <v>0.01</v>
      </c>
      <c r="L15" s="2">
        <v>0.45</v>
      </c>
      <c r="M15">
        <v>19040</v>
      </c>
    </row>
    <row r="16" spans="1:13" x14ac:dyDescent="0.25">
      <c r="A16" t="s">
        <v>21</v>
      </c>
      <c r="B16" s="2">
        <v>1.1200000000000001</v>
      </c>
      <c r="C16" s="2">
        <v>0.03</v>
      </c>
      <c r="D16" s="2">
        <v>1.1599999999999999</v>
      </c>
      <c r="E16">
        <v>25976</v>
      </c>
      <c r="F16" s="2">
        <v>1.1299999999999999</v>
      </c>
      <c r="G16" s="2">
        <v>0.04</v>
      </c>
      <c r="H16" s="2">
        <v>1.17</v>
      </c>
      <c r="I16">
        <v>25976</v>
      </c>
      <c r="J16" s="2">
        <v>1.1399999999999999</v>
      </c>
      <c r="K16" s="2">
        <v>0.03</v>
      </c>
      <c r="L16" s="2">
        <v>1.18</v>
      </c>
      <c r="M16">
        <v>25976</v>
      </c>
    </row>
    <row r="17" spans="1:13" x14ac:dyDescent="0.25">
      <c r="A17" t="s">
        <v>22</v>
      </c>
      <c r="B17" s="2">
        <v>24.91</v>
      </c>
      <c r="C17" s="2">
        <v>0.12</v>
      </c>
      <c r="D17" s="2">
        <v>25.06</v>
      </c>
      <c r="E17">
        <v>84768</v>
      </c>
      <c r="F17" s="2">
        <v>24.85</v>
      </c>
      <c r="G17" s="2">
        <v>0.11</v>
      </c>
      <c r="H17" s="2">
        <v>25</v>
      </c>
      <c r="I17">
        <v>84768</v>
      </c>
      <c r="J17" s="2">
        <v>24.82</v>
      </c>
      <c r="K17" s="2">
        <v>0.1</v>
      </c>
      <c r="L17" s="2">
        <v>24.95</v>
      </c>
      <c r="M17">
        <v>84752</v>
      </c>
    </row>
    <row r="18" spans="1:13" x14ac:dyDescent="0.25">
      <c r="A18" t="s">
        <v>23</v>
      </c>
      <c r="B18" s="2">
        <v>0.93</v>
      </c>
      <c r="C18" s="2">
        <v>0.02</v>
      </c>
      <c r="D18" s="2">
        <v>0.96</v>
      </c>
      <c r="E18">
        <v>27832</v>
      </c>
      <c r="F18" s="2">
        <v>0.91</v>
      </c>
      <c r="G18" s="2">
        <v>0.03</v>
      </c>
      <c r="H18" s="2">
        <v>0.95</v>
      </c>
      <c r="I18">
        <v>27832</v>
      </c>
      <c r="J18" s="2">
        <v>0.94</v>
      </c>
      <c r="K18" s="2">
        <v>0.02</v>
      </c>
      <c r="L18" s="2">
        <v>0.97</v>
      </c>
      <c r="M18">
        <v>27832</v>
      </c>
    </row>
    <row r="19" spans="1:13" x14ac:dyDescent="0.25">
      <c r="A19" t="s">
        <v>25</v>
      </c>
      <c r="B19" s="2">
        <v>31.17</v>
      </c>
      <c r="C19" s="2">
        <v>0.18</v>
      </c>
      <c r="D19" s="2">
        <v>31.4</v>
      </c>
      <c r="E19">
        <v>120284</v>
      </c>
      <c r="F19" s="2">
        <v>30.99</v>
      </c>
      <c r="G19" s="2">
        <v>0.19</v>
      </c>
      <c r="H19" s="2">
        <v>31.22</v>
      </c>
      <c r="I19">
        <v>120284</v>
      </c>
      <c r="J19" s="2">
        <v>30.95</v>
      </c>
      <c r="K19" s="2">
        <v>0.2</v>
      </c>
      <c r="L19" s="2">
        <v>31.19</v>
      </c>
      <c r="M19">
        <v>120284</v>
      </c>
    </row>
    <row r="20" spans="1:13" x14ac:dyDescent="0.25">
      <c r="A20" t="s">
        <v>27</v>
      </c>
      <c r="B20" s="2">
        <v>7.7</v>
      </c>
      <c r="C20" s="2">
        <v>0.1</v>
      </c>
      <c r="D20" s="2">
        <v>7.82</v>
      </c>
      <c r="E20">
        <v>119256</v>
      </c>
      <c r="F20" s="2">
        <v>7.77</v>
      </c>
      <c r="G20" s="2">
        <v>0.11</v>
      </c>
      <c r="H20" s="2">
        <v>7.9</v>
      </c>
      <c r="I20">
        <v>119256</v>
      </c>
      <c r="J20" s="2">
        <v>7.81</v>
      </c>
      <c r="K20" s="2">
        <v>0.09</v>
      </c>
      <c r="L20" s="2">
        <v>7.91</v>
      </c>
      <c r="M20">
        <v>119256</v>
      </c>
    </row>
    <row r="21" spans="1:13" x14ac:dyDescent="0.25">
      <c r="A21" t="s">
        <v>28</v>
      </c>
      <c r="B21" s="2">
        <v>22.59</v>
      </c>
      <c r="C21" s="2">
        <v>0.08</v>
      </c>
      <c r="D21" s="2">
        <v>22.7</v>
      </c>
      <c r="E21">
        <v>83844</v>
      </c>
      <c r="F21" s="2">
        <v>22.52</v>
      </c>
      <c r="G21" s="2">
        <v>0.11</v>
      </c>
      <c r="H21" s="2">
        <v>22.67</v>
      </c>
      <c r="I21">
        <v>83840</v>
      </c>
      <c r="J21" s="2">
        <v>22.76</v>
      </c>
      <c r="K21" s="2">
        <v>0.04</v>
      </c>
      <c r="L21" s="2">
        <v>22.84</v>
      </c>
      <c r="M21">
        <v>83848</v>
      </c>
    </row>
    <row r="22" spans="1:13" x14ac:dyDescent="0.25">
      <c r="A22" t="s">
        <v>29</v>
      </c>
      <c r="B22" s="2">
        <v>21.41</v>
      </c>
      <c r="C22" s="2">
        <v>0.32</v>
      </c>
      <c r="D22" s="2">
        <v>21.76</v>
      </c>
      <c r="E22">
        <v>232768</v>
      </c>
      <c r="F22" s="2">
        <v>21.52</v>
      </c>
      <c r="G22" s="2">
        <v>0.31</v>
      </c>
      <c r="H22" s="2">
        <v>21.86</v>
      </c>
      <c r="I22">
        <v>232768</v>
      </c>
      <c r="J22" s="2">
        <v>21.48</v>
      </c>
      <c r="K22" s="2">
        <v>0.28000000000000003</v>
      </c>
      <c r="L22" s="2">
        <v>21.8</v>
      </c>
      <c r="M22">
        <v>232768</v>
      </c>
    </row>
    <row r="23" spans="1:13" x14ac:dyDescent="0.25">
      <c r="A23" t="s">
        <v>30</v>
      </c>
      <c r="B23" s="2">
        <v>0.46</v>
      </c>
      <c r="C23" s="2">
        <v>0</v>
      </c>
      <c r="D23" s="2">
        <v>0.47</v>
      </c>
      <c r="E23">
        <v>18772</v>
      </c>
      <c r="F23" s="2">
        <v>0.45</v>
      </c>
      <c r="G23" s="2">
        <v>0.01</v>
      </c>
      <c r="H23" s="2">
        <v>0.47</v>
      </c>
      <c r="I23">
        <v>18772</v>
      </c>
      <c r="J23" s="2">
        <v>0.46</v>
      </c>
      <c r="K23" s="2">
        <v>0</v>
      </c>
      <c r="L23" s="2">
        <v>0.47</v>
      </c>
      <c r="M23">
        <v>18772</v>
      </c>
    </row>
    <row r="24" spans="1:13" x14ac:dyDescent="0.25">
      <c r="A24" t="s">
        <v>31</v>
      </c>
      <c r="B24" s="2">
        <v>0.52</v>
      </c>
      <c r="C24" s="2">
        <v>0.02</v>
      </c>
      <c r="D24" s="2">
        <v>0.54</v>
      </c>
      <c r="E24">
        <v>18768</v>
      </c>
      <c r="F24" s="2">
        <v>0.55000000000000004</v>
      </c>
      <c r="G24" s="2">
        <v>0</v>
      </c>
      <c r="H24" s="2">
        <v>0.56000000000000005</v>
      </c>
      <c r="I24">
        <v>18768</v>
      </c>
      <c r="J24" s="2">
        <v>0.54</v>
      </c>
      <c r="K24" s="2">
        <v>0.01</v>
      </c>
      <c r="L24" s="2">
        <v>0.56000000000000005</v>
      </c>
      <c r="M24">
        <v>18768</v>
      </c>
    </row>
    <row r="25" spans="1:13" x14ac:dyDescent="0.25">
      <c r="A25" t="s">
        <v>32</v>
      </c>
      <c r="B25" s="2">
        <v>0.56000000000000005</v>
      </c>
      <c r="C25" s="2">
        <v>0.02</v>
      </c>
      <c r="D25" s="2">
        <v>0.59</v>
      </c>
      <c r="E25">
        <v>28076</v>
      </c>
      <c r="F25" s="2">
        <v>0.56999999999999995</v>
      </c>
      <c r="G25" s="2">
        <v>0.01</v>
      </c>
      <c r="H25" s="2">
        <v>0.59</v>
      </c>
      <c r="I25">
        <v>28076</v>
      </c>
      <c r="J25" s="2">
        <v>0.57999999999999996</v>
      </c>
      <c r="K25" s="2">
        <v>0.01</v>
      </c>
      <c r="L25" s="2">
        <v>0.59</v>
      </c>
      <c r="M25">
        <v>28076</v>
      </c>
    </row>
    <row r="26" spans="1:13" x14ac:dyDescent="0.25">
      <c r="A26" t="s">
        <v>33</v>
      </c>
      <c r="B26" s="2">
        <v>0.44</v>
      </c>
      <c r="C26" s="2">
        <v>0</v>
      </c>
      <c r="D26" s="2">
        <v>0.45</v>
      </c>
      <c r="E26">
        <v>18768</v>
      </c>
      <c r="F26" s="2">
        <v>0.44</v>
      </c>
      <c r="G26" s="2">
        <v>0.01</v>
      </c>
      <c r="H26" s="2">
        <v>0.45</v>
      </c>
      <c r="I26">
        <v>18768</v>
      </c>
      <c r="J26" s="2">
        <v>0.45</v>
      </c>
      <c r="K26" s="2">
        <v>0.01</v>
      </c>
      <c r="L26" s="2">
        <v>0.46</v>
      </c>
      <c r="M26">
        <v>18768</v>
      </c>
    </row>
    <row r="27" spans="1:13" x14ac:dyDescent="0.25">
      <c r="A27" t="s">
        <v>34</v>
      </c>
      <c r="B27" s="2">
        <v>19.7</v>
      </c>
      <c r="C27" s="2">
        <v>2.2000000000000002</v>
      </c>
      <c r="D27" s="2">
        <v>21.92</v>
      </c>
      <c r="E27">
        <v>2999068</v>
      </c>
      <c r="F27" s="2">
        <v>19.41</v>
      </c>
      <c r="G27" s="2">
        <v>2.15</v>
      </c>
      <c r="H27" s="2">
        <v>21.6</v>
      </c>
      <c r="I27">
        <v>2999068</v>
      </c>
      <c r="J27" s="2">
        <v>19.510000000000002</v>
      </c>
      <c r="K27" s="2">
        <v>2.11</v>
      </c>
      <c r="L27" s="2">
        <v>21.65</v>
      </c>
      <c r="M27">
        <v>2999068</v>
      </c>
    </row>
    <row r="28" spans="1:13" x14ac:dyDescent="0.25">
      <c r="A28" t="s">
        <v>35</v>
      </c>
      <c r="B28" s="2">
        <v>11.36</v>
      </c>
      <c r="C28" s="2">
        <v>0.05</v>
      </c>
      <c r="D28" s="2">
        <v>11.43</v>
      </c>
      <c r="E28">
        <v>43284</v>
      </c>
      <c r="F28" s="2">
        <v>11.38</v>
      </c>
      <c r="G28" s="2">
        <v>0.04</v>
      </c>
      <c r="H28" s="2">
        <v>11.44</v>
      </c>
      <c r="I28">
        <v>43284</v>
      </c>
      <c r="J28" s="2">
        <v>11.34</v>
      </c>
      <c r="K28" s="2">
        <v>0.06</v>
      </c>
      <c r="L28" s="2">
        <v>11.42</v>
      </c>
      <c r="M28">
        <v>43284</v>
      </c>
    </row>
    <row r="29" spans="1:13" x14ac:dyDescent="0.25">
      <c r="A29" t="s">
        <v>39</v>
      </c>
      <c r="B29" s="2">
        <v>9.14</v>
      </c>
      <c r="C29" s="2">
        <v>0.11</v>
      </c>
      <c r="D29" s="2">
        <v>9.27</v>
      </c>
      <c r="E29">
        <v>119776</v>
      </c>
      <c r="F29" s="2">
        <v>9.35</v>
      </c>
      <c r="G29" s="2">
        <v>0.11</v>
      </c>
      <c r="H29" s="2">
        <v>9.48</v>
      </c>
      <c r="I29">
        <v>119776</v>
      </c>
      <c r="J29" s="2">
        <v>9.2799999999999994</v>
      </c>
      <c r="K29" s="2">
        <v>0.08</v>
      </c>
      <c r="L29" s="2">
        <v>9.3800000000000008</v>
      </c>
      <c r="M29">
        <v>119776</v>
      </c>
    </row>
    <row r="30" spans="1:13" x14ac:dyDescent="0.25">
      <c r="A30" t="s">
        <v>40</v>
      </c>
      <c r="B30" s="2">
        <v>0.44</v>
      </c>
      <c r="C30" s="2">
        <v>0.03</v>
      </c>
      <c r="D30" s="2">
        <v>0.47</v>
      </c>
      <c r="E30">
        <v>19068</v>
      </c>
      <c r="F30" s="2">
        <v>0.46</v>
      </c>
      <c r="G30" s="2">
        <v>0.01</v>
      </c>
      <c r="H30" s="2">
        <v>0.47</v>
      </c>
      <c r="I30">
        <v>19068</v>
      </c>
      <c r="J30" s="2">
        <v>0.44</v>
      </c>
      <c r="K30" s="2">
        <v>0.02</v>
      </c>
      <c r="L30" s="2">
        <v>0.46</v>
      </c>
      <c r="M30">
        <v>19068</v>
      </c>
    </row>
    <row r="31" spans="1:13" x14ac:dyDescent="0.25">
      <c r="A31" t="s">
        <v>41</v>
      </c>
      <c r="B31" s="2">
        <v>0.53</v>
      </c>
      <c r="C31" s="2">
        <v>0.02</v>
      </c>
      <c r="D31" s="2">
        <v>0.55000000000000004</v>
      </c>
      <c r="E31">
        <v>28016</v>
      </c>
      <c r="F31" s="2">
        <v>0.54</v>
      </c>
      <c r="G31" s="2">
        <v>0</v>
      </c>
      <c r="H31" s="2">
        <v>0.55000000000000004</v>
      </c>
      <c r="I31">
        <v>28016</v>
      </c>
      <c r="J31" s="2">
        <v>0.53</v>
      </c>
      <c r="K31" s="2">
        <v>0.01</v>
      </c>
      <c r="L31" s="2">
        <v>0.55000000000000004</v>
      </c>
      <c r="M31">
        <v>28016</v>
      </c>
    </row>
    <row r="32" spans="1:13" x14ac:dyDescent="0.25">
      <c r="A32" t="s">
        <v>42</v>
      </c>
      <c r="B32" s="2">
        <v>0.59</v>
      </c>
      <c r="C32" s="2">
        <v>0.02</v>
      </c>
      <c r="D32" s="2">
        <v>0.61</v>
      </c>
      <c r="E32">
        <v>20260</v>
      </c>
      <c r="F32" s="2">
        <v>0.6</v>
      </c>
      <c r="G32" s="2">
        <v>0.01</v>
      </c>
      <c r="H32" s="2">
        <v>0.62</v>
      </c>
      <c r="I32">
        <v>20260</v>
      </c>
      <c r="J32" s="2">
        <v>0.61</v>
      </c>
      <c r="K32" s="2">
        <v>0.01</v>
      </c>
      <c r="L32" s="2">
        <v>0.63</v>
      </c>
      <c r="M32">
        <v>20260</v>
      </c>
    </row>
    <row r="33" spans="1:13" x14ac:dyDescent="0.25">
      <c r="A33" t="s">
        <v>43</v>
      </c>
      <c r="B33" s="2">
        <v>3.5</v>
      </c>
      <c r="C33" s="2">
        <v>0.11</v>
      </c>
      <c r="D33" s="2">
        <v>3.62</v>
      </c>
      <c r="E33">
        <v>118264</v>
      </c>
      <c r="F33" s="2">
        <v>3.52</v>
      </c>
      <c r="G33" s="2">
        <v>0.1</v>
      </c>
      <c r="H33" s="2">
        <v>3.63</v>
      </c>
      <c r="I33">
        <v>118264</v>
      </c>
      <c r="J33" s="2">
        <v>3.53</v>
      </c>
      <c r="K33" s="2">
        <v>0.08</v>
      </c>
      <c r="L33" s="2">
        <v>3.62</v>
      </c>
      <c r="M33">
        <v>118264</v>
      </c>
    </row>
    <row r="34" spans="1:13" x14ac:dyDescent="0.25">
      <c r="A34" t="s">
        <v>45</v>
      </c>
      <c r="B34" s="2">
        <v>23.72</v>
      </c>
      <c r="C34" s="2">
        <v>0.08</v>
      </c>
      <c r="D34" s="2">
        <v>23.84</v>
      </c>
      <c r="E34">
        <v>80948</v>
      </c>
      <c r="F34" s="2">
        <v>23.75</v>
      </c>
      <c r="G34" s="2">
        <v>0.08</v>
      </c>
      <c r="H34" s="2">
        <v>23.87</v>
      </c>
      <c r="I34">
        <v>80948</v>
      </c>
      <c r="J34" s="2">
        <v>23.77</v>
      </c>
      <c r="K34" s="2">
        <v>0.11</v>
      </c>
      <c r="L34" s="2">
        <v>23.91</v>
      </c>
      <c r="M34">
        <v>80948</v>
      </c>
    </row>
    <row r="35" spans="1:13" x14ac:dyDescent="0.25">
      <c r="A35" t="s">
        <v>46</v>
      </c>
      <c r="B35" s="2">
        <v>0.86</v>
      </c>
      <c r="C35" s="2">
        <v>0.01</v>
      </c>
      <c r="D35" s="2">
        <v>0.87</v>
      </c>
      <c r="E35">
        <v>21888</v>
      </c>
      <c r="F35" s="2">
        <v>0.87</v>
      </c>
      <c r="G35" s="2">
        <v>0.01</v>
      </c>
      <c r="H35" s="2">
        <v>0.89</v>
      </c>
      <c r="I35">
        <v>21888</v>
      </c>
      <c r="J35" s="2">
        <v>0.88</v>
      </c>
      <c r="K35" s="2">
        <v>0.01</v>
      </c>
      <c r="L35" s="2">
        <v>0.89</v>
      </c>
      <c r="M35">
        <v>21888</v>
      </c>
    </row>
    <row r="36" spans="1:13" x14ac:dyDescent="0.25">
      <c r="A36" t="s">
        <v>47</v>
      </c>
      <c r="B36" s="2">
        <v>0.44</v>
      </c>
      <c r="C36" s="2">
        <v>0</v>
      </c>
      <c r="D36" s="2">
        <v>0.44</v>
      </c>
      <c r="E36">
        <v>18768</v>
      </c>
      <c r="F36" s="2">
        <v>0.41</v>
      </c>
      <c r="G36" s="2">
        <v>0.01</v>
      </c>
      <c r="H36" s="2">
        <v>0.43</v>
      </c>
      <c r="I36">
        <v>18768</v>
      </c>
      <c r="J36" s="2">
        <v>0.4</v>
      </c>
      <c r="K36" s="2">
        <v>0.02</v>
      </c>
      <c r="L36" s="2">
        <v>0.43</v>
      </c>
      <c r="M36">
        <v>18768</v>
      </c>
    </row>
    <row r="37" spans="1:13" x14ac:dyDescent="0.25">
      <c r="A37" t="s">
        <v>48</v>
      </c>
      <c r="B37" s="2">
        <v>4.8099999999999996</v>
      </c>
      <c r="C37" s="2">
        <v>0.12</v>
      </c>
      <c r="D37" s="2">
        <v>4.95</v>
      </c>
      <c r="E37">
        <v>123608</v>
      </c>
      <c r="F37" s="2">
        <v>4.78</v>
      </c>
      <c r="G37" s="2">
        <v>0.14000000000000001</v>
      </c>
      <c r="H37" s="2">
        <v>4.92</v>
      </c>
      <c r="I37">
        <v>123604</v>
      </c>
      <c r="J37" s="2">
        <v>4.82</v>
      </c>
      <c r="K37" s="2">
        <v>0.1</v>
      </c>
      <c r="L37" s="2">
        <v>4.93</v>
      </c>
      <c r="M37">
        <v>123608</v>
      </c>
    </row>
    <row r="38" spans="1:13" x14ac:dyDescent="0.25">
      <c r="A38" t="s">
        <v>49</v>
      </c>
      <c r="B38" s="2">
        <v>0.44</v>
      </c>
      <c r="C38" s="2">
        <v>0.01</v>
      </c>
      <c r="D38" s="2">
        <v>0.46</v>
      </c>
      <c r="E38">
        <v>18796</v>
      </c>
      <c r="F38" s="2">
        <v>0.44</v>
      </c>
      <c r="G38" s="2">
        <v>0</v>
      </c>
      <c r="H38" s="2">
        <v>0.45</v>
      </c>
      <c r="I38">
        <v>18796</v>
      </c>
      <c r="J38" s="2">
        <v>0.44</v>
      </c>
      <c r="K38" s="2">
        <v>0.01</v>
      </c>
      <c r="L38" s="2">
        <v>0.46</v>
      </c>
      <c r="M38">
        <v>18796</v>
      </c>
    </row>
    <row r="39" spans="1:13" x14ac:dyDescent="0.25">
      <c r="A39" t="s">
        <v>50</v>
      </c>
      <c r="B39" s="2">
        <v>1.06</v>
      </c>
      <c r="C39" s="2">
        <v>0.01</v>
      </c>
      <c r="D39" s="2">
        <v>1.07</v>
      </c>
      <c r="E39">
        <v>21888</v>
      </c>
      <c r="F39" s="2">
        <v>1.06</v>
      </c>
      <c r="G39" s="2">
        <v>0</v>
      </c>
      <c r="H39" s="2">
        <v>1.08</v>
      </c>
      <c r="I39">
        <v>21888</v>
      </c>
      <c r="J39" s="2">
        <v>1.05</v>
      </c>
      <c r="K39" s="2">
        <v>0.01</v>
      </c>
      <c r="L39" s="2">
        <v>1.07</v>
      </c>
      <c r="M39">
        <v>21888</v>
      </c>
    </row>
    <row r="40" spans="1:13" x14ac:dyDescent="0.25">
      <c r="A40" t="s">
        <v>51</v>
      </c>
      <c r="B40" s="2">
        <v>0.64</v>
      </c>
      <c r="C40" s="2">
        <v>0</v>
      </c>
      <c r="D40" s="2">
        <v>0.65</v>
      </c>
      <c r="E40">
        <v>19596</v>
      </c>
      <c r="F40" s="2">
        <v>0.62</v>
      </c>
      <c r="G40" s="2">
        <v>0.02</v>
      </c>
      <c r="H40" s="2">
        <v>0.65</v>
      </c>
      <c r="I40">
        <v>19596</v>
      </c>
      <c r="J40" s="2">
        <v>0.65</v>
      </c>
      <c r="K40" s="2">
        <v>0</v>
      </c>
      <c r="L40" s="2">
        <v>0.65</v>
      </c>
      <c r="M40">
        <v>19596</v>
      </c>
    </row>
    <row r="41" spans="1:13" x14ac:dyDescent="0.25">
      <c r="A41" t="s">
        <v>52</v>
      </c>
      <c r="B41" s="2">
        <v>0.62</v>
      </c>
      <c r="C41" s="2">
        <v>0.06</v>
      </c>
      <c r="D41" s="2">
        <v>0.68</v>
      </c>
      <c r="E41">
        <v>117304</v>
      </c>
      <c r="F41" s="2">
        <v>0.59</v>
      </c>
      <c r="G41" s="2">
        <v>0.08</v>
      </c>
      <c r="H41" s="2">
        <v>0.68</v>
      </c>
      <c r="I41">
        <v>117304</v>
      </c>
      <c r="J41" s="2">
        <v>0.6</v>
      </c>
      <c r="K41" s="2">
        <v>0.08</v>
      </c>
      <c r="L41" s="2">
        <v>0.69</v>
      </c>
      <c r="M41">
        <v>117304</v>
      </c>
    </row>
    <row r="42" spans="1:13" x14ac:dyDescent="0.25">
      <c r="A42" t="s">
        <v>53</v>
      </c>
      <c r="B42" s="2">
        <v>0.53</v>
      </c>
      <c r="C42" s="2">
        <v>0</v>
      </c>
      <c r="D42" s="2">
        <v>0.54</v>
      </c>
      <c r="E42">
        <v>18768</v>
      </c>
      <c r="F42" s="2">
        <v>0.52</v>
      </c>
      <c r="G42" s="2">
        <v>0</v>
      </c>
      <c r="H42" s="2">
        <v>0.53</v>
      </c>
      <c r="I42">
        <v>18768</v>
      </c>
      <c r="J42" s="2">
        <v>0.55000000000000004</v>
      </c>
      <c r="K42" s="2">
        <v>0</v>
      </c>
      <c r="L42" s="2">
        <v>0.55000000000000004</v>
      </c>
      <c r="M42">
        <v>18768</v>
      </c>
    </row>
    <row r="43" spans="1:13" x14ac:dyDescent="0.25">
      <c r="A43" t="s">
        <v>54</v>
      </c>
      <c r="B43" s="2">
        <v>1.27</v>
      </c>
      <c r="C43" s="2">
        <v>0</v>
      </c>
      <c r="D43" s="2">
        <v>1.28</v>
      </c>
      <c r="E43">
        <v>18964</v>
      </c>
      <c r="F43" s="2">
        <v>1.3</v>
      </c>
      <c r="G43" s="2">
        <v>0.01</v>
      </c>
      <c r="H43" s="2">
        <v>1.32</v>
      </c>
      <c r="I43">
        <v>18964</v>
      </c>
      <c r="J43" s="2">
        <v>1.3</v>
      </c>
      <c r="K43" s="2">
        <v>0</v>
      </c>
      <c r="L43" s="2">
        <v>1.31</v>
      </c>
      <c r="M43">
        <v>18964</v>
      </c>
    </row>
    <row r="44" spans="1:13" x14ac:dyDescent="0.25">
      <c r="A44" t="s">
        <v>55</v>
      </c>
      <c r="B44" s="2">
        <v>2.74</v>
      </c>
      <c r="C44" s="2">
        <v>0.1</v>
      </c>
      <c r="D44" s="2">
        <v>2.84</v>
      </c>
      <c r="E44">
        <v>118060</v>
      </c>
      <c r="F44" s="2">
        <v>2.75</v>
      </c>
      <c r="G44" s="2">
        <v>0.08</v>
      </c>
      <c r="H44" s="2">
        <v>2.83</v>
      </c>
      <c r="I44">
        <v>118060</v>
      </c>
      <c r="J44" s="2">
        <v>2.75</v>
      </c>
      <c r="K44" s="2">
        <v>0.08</v>
      </c>
      <c r="L44" s="2">
        <v>2.84</v>
      </c>
      <c r="M44">
        <v>118060</v>
      </c>
    </row>
    <row r="45" spans="1:13" x14ac:dyDescent="0.25">
      <c r="A45" t="s">
        <v>60</v>
      </c>
      <c r="B45" s="2">
        <v>22.76</v>
      </c>
      <c r="C45" s="2">
        <v>0.11</v>
      </c>
      <c r="D45" s="2">
        <v>22.9</v>
      </c>
      <c r="E45">
        <v>84100</v>
      </c>
      <c r="F45" s="2">
        <v>22.76</v>
      </c>
      <c r="G45" s="2">
        <v>0.1</v>
      </c>
      <c r="H45" s="2">
        <v>22.89</v>
      </c>
      <c r="I45">
        <v>84100</v>
      </c>
      <c r="J45" s="2">
        <v>22.79</v>
      </c>
      <c r="K45" s="2">
        <v>0.09</v>
      </c>
      <c r="L45" s="2">
        <v>22.91</v>
      </c>
      <c r="M45">
        <v>84096</v>
      </c>
    </row>
    <row r="46" spans="1:13" x14ac:dyDescent="0.25">
      <c r="A46" t="s">
        <v>61</v>
      </c>
      <c r="B46" s="2">
        <v>0.74</v>
      </c>
      <c r="C46" s="2">
        <v>0.03</v>
      </c>
      <c r="D46" s="2">
        <v>0.78</v>
      </c>
      <c r="E46">
        <v>21696</v>
      </c>
      <c r="F46" s="2">
        <v>0.77</v>
      </c>
      <c r="G46" s="2">
        <v>0.02</v>
      </c>
      <c r="H46" s="2">
        <v>0.79</v>
      </c>
      <c r="I46">
        <v>21696</v>
      </c>
      <c r="J46" s="2">
        <v>0.78</v>
      </c>
      <c r="K46" s="2">
        <v>0.02</v>
      </c>
      <c r="L46" s="2">
        <v>0.81</v>
      </c>
      <c r="M46">
        <v>21696</v>
      </c>
    </row>
    <row r="47" spans="1:13" x14ac:dyDescent="0.25">
      <c r="A47" t="s">
        <v>62</v>
      </c>
      <c r="B47" s="2">
        <v>0.54</v>
      </c>
      <c r="C47" s="2">
        <v>0.01</v>
      </c>
      <c r="D47" s="2">
        <v>0.56000000000000005</v>
      </c>
      <c r="E47">
        <v>20028</v>
      </c>
      <c r="F47" s="2">
        <v>0.54</v>
      </c>
      <c r="G47" s="2">
        <v>0</v>
      </c>
      <c r="H47" s="2">
        <v>0.54</v>
      </c>
      <c r="I47">
        <v>20028</v>
      </c>
      <c r="J47" s="2">
        <v>0.53</v>
      </c>
      <c r="K47" s="2">
        <v>0.01</v>
      </c>
      <c r="L47" s="2">
        <v>0.54</v>
      </c>
      <c r="M47">
        <v>20028</v>
      </c>
    </row>
    <row r="48" spans="1:13" x14ac:dyDescent="0.25">
      <c r="A48" t="s">
        <v>64</v>
      </c>
      <c r="B48" s="2">
        <v>22.51</v>
      </c>
      <c r="C48" s="2">
        <v>0.24</v>
      </c>
      <c r="D48" s="2">
        <v>22.78</v>
      </c>
      <c r="E48">
        <v>84768</v>
      </c>
      <c r="F48" s="2">
        <v>22.66</v>
      </c>
      <c r="G48" s="2">
        <v>0.2</v>
      </c>
      <c r="H48" s="2">
        <v>22.9</v>
      </c>
      <c r="I48">
        <v>84768</v>
      </c>
      <c r="J48" s="2">
        <v>22.57</v>
      </c>
      <c r="K48" s="2">
        <v>0.27</v>
      </c>
      <c r="L48" s="2">
        <v>22.87</v>
      </c>
      <c r="M48">
        <v>84768</v>
      </c>
    </row>
    <row r="49" spans="1:13" x14ac:dyDescent="0.25">
      <c r="A49" t="s">
        <v>66</v>
      </c>
      <c r="B49" s="2">
        <v>0.62</v>
      </c>
      <c r="C49" s="2">
        <v>0.03</v>
      </c>
      <c r="D49" s="2">
        <v>0.66</v>
      </c>
      <c r="E49">
        <v>20972</v>
      </c>
      <c r="F49" s="2">
        <v>0.62</v>
      </c>
      <c r="G49" s="2">
        <v>0.04</v>
      </c>
      <c r="H49" s="2">
        <v>0.67</v>
      </c>
      <c r="I49">
        <v>20972</v>
      </c>
      <c r="J49" s="2">
        <v>0.66</v>
      </c>
      <c r="K49" s="2">
        <v>0.01</v>
      </c>
      <c r="L49" s="2">
        <v>0.67</v>
      </c>
      <c r="M49">
        <v>20972</v>
      </c>
    </row>
    <row r="50" spans="1:13" x14ac:dyDescent="0.25">
      <c r="A50" t="s">
        <v>67</v>
      </c>
      <c r="B50" s="2">
        <v>0.41</v>
      </c>
      <c r="C50" s="2">
        <v>0</v>
      </c>
      <c r="D50" s="2">
        <v>0.42</v>
      </c>
      <c r="E50">
        <v>18768</v>
      </c>
      <c r="F50" s="2">
        <v>0.42</v>
      </c>
      <c r="G50" s="2">
        <v>0.01</v>
      </c>
      <c r="H50" s="2">
        <v>0.44</v>
      </c>
      <c r="I50">
        <v>18768</v>
      </c>
      <c r="J50" s="2">
        <v>0.42</v>
      </c>
      <c r="K50" s="2">
        <v>0.01</v>
      </c>
      <c r="L50" s="2">
        <v>0.44</v>
      </c>
      <c r="M50">
        <v>18768</v>
      </c>
    </row>
    <row r="51" spans="1:13" x14ac:dyDescent="0.25">
      <c r="A51" t="s">
        <v>68</v>
      </c>
      <c r="B51" s="2">
        <v>0.55000000000000004</v>
      </c>
      <c r="C51" s="2">
        <v>0.01</v>
      </c>
      <c r="D51" s="2">
        <v>0.56000000000000005</v>
      </c>
      <c r="E51">
        <v>19040</v>
      </c>
      <c r="F51" s="2">
        <v>0.56000000000000005</v>
      </c>
      <c r="G51" s="2">
        <v>0</v>
      </c>
      <c r="H51" s="2">
        <v>0.56000000000000005</v>
      </c>
      <c r="I51">
        <v>19040</v>
      </c>
      <c r="J51" s="2">
        <v>0.53</v>
      </c>
      <c r="K51" s="2">
        <v>0.01</v>
      </c>
      <c r="L51" s="2">
        <v>0.54</v>
      </c>
      <c r="M51">
        <v>19040</v>
      </c>
    </row>
    <row r="52" spans="1:13" x14ac:dyDescent="0.25">
      <c r="A52" t="s">
        <v>69</v>
      </c>
      <c r="B52" s="2">
        <v>11.45</v>
      </c>
      <c r="C52" s="2">
        <v>0.05</v>
      </c>
      <c r="D52" s="2">
        <v>11.52</v>
      </c>
      <c r="E52">
        <v>43228</v>
      </c>
      <c r="F52" s="2">
        <v>11.44</v>
      </c>
      <c r="G52" s="2">
        <v>0.05</v>
      </c>
      <c r="H52" s="2">
        <v>11.51</v>
      </c>
      <c r="I52">
        <v>43228</v>
      </c>
      <c r="J52" s="2">
        <v>11.4</v>
      </c>
      <c r="K52" s="2">
        <v>0.06</v>
      </c>
      <c r="L52" s="2">
        <v>11.48</v>
      </c>
      <c r="M52">
        <v>43228</v>
      </c>
    </row>
    <row r="53" spans="1:13" x14ac:dyDescent="0.25">
      <c r="A53" t="s">
        <v>106</v>
      </c>
      <c r="B53" s="2">
        <v>0.79</v>
      </c>
      <c r="C53" s="2">
        <v>0.1</v>
      </c>
      <c r="D53" s="2">
        <v>0.9</v>
      </c>
      <c r="E53">
        <v>140184</v>
      </c>
      <c r="F53" s="2">
        <v>0.8</v>
      </c>
      <c r="G53" s="2">
        <v>0.1</v>
      </c>
      <c r="H53" s="2">
        <v>0.91</v>
      </c>
      <c r="I53">
        <v>140184</v>
      </c>
      <c r="J53" s="2">
        <v>0.87</v>
      </c>
      <c r="K53" s="2">
        <v>7.0000000000000007E-2</v>
      </c>
      <c r="L53" s="2">
        <v>0.94</v>
      </c>
      <c r="M53">
        <v>140184</v>
      </c>
    </row>
    <row r="54" spans="1:13" x14ac:dyDescent="0.25">
      <c r="A54" t="s">
        <v>70</v>
      </c>
      <c r="B54" s="2">
        <v>27.05</v>
      </c>
      <c r="C54" s="2">
        <v>0.14000000000000001</v>
      </c>
      <c r="D54" s="2">
        <v>27.23</v>
      </c>
      <c r="E54">
        <v>84116</v>
      </c>
      <c r="F54" s="2">
        <v>27.03</v>
      </c>
      <c r="G54" s="2">
        <v>0.11</v>
      </c>
      <c r="H54" s="2">
        <v>27.16</v>
      </c>
      <c r="I54">
        <v>84116</v>
      </c>
      <c r="J54" s="2">
        <v>27.22</v>
      </c>
      <c r="K54" s="2">
        <v>0.1</v>
      </c>
      <c r="L54" s="2">
        <v>27.35</v>
      </c>
      <c r="M54">
        <v>84080</v>
      </c>
    </row>
    <row r="55" spans="1:13" x14ac:dyDescent="0.25">
      <c r="A55" t="s">
        <v>72</v>
      </c>
      <c r="B55" s="2">
        <v>25.32</v>
      </c>
      <c r="C55" s="2">
        <v>0.74</v>
      </c>
      <c r="D55" s="2">
        <v>26.09</v>
      </c>
      <c r="E55">
        <v>996044</v>
      </c>
      <c r="F55" s="2">
        <v>25.33</v>
      </c>
      <c r="G55" s="2">
        <v>0.71</v>
      </c>
      <c r="H55" s="2">
        <v>26.07</v>
      </c>
      <c r="I55">
        <v>996044</v>
      </c>
      <c r="J55" s="2">
        <v>25.46</v>
      </c>
      <c r="K55" s="2">
        <v>0.63</v>
      </c>
      <c r="L55" s="2">
        <v>26.12</v>
      </c>
      <c r="M55">
        <v>996044</v>
      </c>
    </row>
    <row r="56" spans="1:13" x14ac:dyDescent="0.25">
      <c r="A56" t="s">
        <v>73</v>
      </c>
      <c r="B56" s="2">
        <v>1.04</v>
      </c>
      <c r="C56" s="2">
        <v>0.04</v>
      </c>
      <c r="D56" s="2">
        <v>1.0900000000000001</v>
      </c>
      <c r="E56">
        <v>53336</v>
      </c>
      <c r="F56" s="2">
        <v>1.05</v>
      </c>
      <c r="G56" s="2">
        <v>0.02</v>
      </c>
      <c r="H56" s="2">
        <v>1.08</v>
      </c>
      <c r="I56">
        <v>53336</v>
      </c>
      <c r="J56" s="2">
        <v>1.04</v>
      </c>
      <c r="K56" s="2">
        <v>0.04</v>
      </c>
      <c r="L56" s="2">
        <v>1.08</v>
      </c>
      <c r="M56">
        <v>53336</v>
      </c>
    </row>
    <row r="57" spans="1:13" x14ac:dyDescent="0.25">
      <c r="A57" t="s">
        <v>74</v>
      </c>
      <c r="B57" s="2">
        <v>7.41</v>
      </c>
      <c r="C57" s="2">
        <v>0.08</v>
      </c>
      <c r="D57" s="2">
        <v>7.51</v>
      </c>
      <c r="E57">
        <v>46520</v>
      </c>
      <c r="F57" s="2">
        <v>7.45</v>
      </c>
      <c r="G57" s="2">
        <v>0.11</v>
      </c>
      <c r="H57" s="2">
        <v>7.57</v>
      </c>
      <c r="I57">
        <v>46476</v>
      </c>
      <c r="J57" s="2">
        <v>7.46</v>
      </c>
      <c r="K57" s="2">
        <v>0.05</v>
      </c>
      <c r="L57" s="2">
        <v>7.52</v>
      </c>
      <c r="M57">
        <v>46560</v>
      </c>
    </row>
    <row r="58" spans="1:13" x14ac:dyDescent="0.25">
      <c r="A58" t="s">
        <v>75</v>
      </c>
      <c r="B58" s="2">
        <v>24.37</v>
      </c>
      <c r="C58" s="2">
        <v>0.2</v>
      </c>
      <c r="D58" s="2">
        <v>24.6</v>
      </c>
      <c r="E58">
        <v>84800</v>
      </c>
      <c r="F58" s="2">
        <v>24.38</v>
      </c>
      <c r="G58" s="2">
        <v>0.22</v>
      </c>
      <c r="H58" s="2">
        <v>24.62</v>
      </c>
      <c r="I58">
        <v>84800</v>
      </c>
      <c r="J58" s="2">
        <v>24.22</v>
      </c>
      <c r="K58" s="2">
        <v>0.28000000000000003</v>
      </c>
      <c r="L58" s="2">
        <v>24.53</v>
      </c>
      <c r="M58">
        <v>84800</v>
      </c>
    </row>
    <row r="59" spans="1:13" x14ac:dyDescent="0.25">
      <c r="A59" t="s">
        <v>76</v>
      </c>
      <c r="B59" s="2">
        <v>0.8</v>
      </c>
      <c r="C59" s="2">
        <v>0.01</v>
      </c>
      <c r="D59" s="2">
        <v>0.82</v>
      </c>
      <c r="E59">
        <v>32012</v>
      </c>
      <c r="F59" s="2">
        <v>0.79</v>
      </c>
      <c r="G59" s="2">
        <v>0.02</v>
      </c>
      <c r="H59" s="2">
        <v>0.82</v>
      </c>
      <c r="I59">
        <v>32012</v>
      </c>
      <c r="J59" s="2">
        <v>0.78</v>
      </c>
      <c r="K59" s="2">
        <v>0.01</v>
      </c>
      <c r="L59" s="2">
        <v>0.8</v>
      </c>
      <c r="M59">
        <v>32012</v>
      </c>
    </row>
    <row r="60" spans="1:13" x14ac:dyDescent="0.25">
      <c r="A60" t="s">
        <v>77</v>
      </c>
      <c r="B60" s="2">
        <v>1.06</v>
      </c>
      <c r="C60" s="2">
        <v>0</v>
      </c>
      <c r="D60" s="2">
        <v>1.06</v>
      </c>
      <c r="E60">
        <v>23484</v>
      </c>
      <c r="F60" s="2">
        <v>1.06</v>
      </c>
      <c r="G60" s="2">
        <v>0.02</v>
      </c>
      <c r="H60" s="2">
        <v>1.08</v>
      </c>
      <c r="I60">
        <v>23484</v>
      </c>
      <c r="J60" s="2">
        <v>1.07</v>
      </c>
      <c r="K60" s="2">
        <v>0.01</v>
      </c>
      <c r="L60" s="2">
        <v>1.0900000000000001</v>
      </c>
      <c r="M60">
        <v>23484</v>
      </c>
    </row>
    <row r="61" spans="1:13" x14ac:dyDescent="0.25">
      <c r="A61" t="s">
        <v>78</v>
      </c>
      <c r="B61" s="2">
        <v>19.760000000000002</v>
      </c>
      <c r="C61" s="2">
        <v>2.1</v>
      </c>
      <c r="D61" s="2">
        <v>21.89</v>
      </c>
      <c r="E61">
        <v>2999088</v>
      </c>
      <c r="F61" s="2">
        <v>19.88</v>
      </c>
      <c r="G61" s="2">
        <v>2.15</v>
      </c>
      <c r="H61" s="2">
        <v>22.05</v>
      </c>
      <c r="I61">
        <v>2999088</v>
      </c>
      <c r="J61" s="2">
        <v>19.62</v>
      </c>
      <c r="K61" s="2">
        <v>2.1800000000000002</v>
      </c>
      <c r="L61" s="2">
        <v>21.83</v>
      </c>
      <c r="M61">
        <v>2999088</v>
      </c>
    </row>
    <row r="62" spans="1:13" x14ac:dyDescent="0.25">
      <c r="A62" t="s">
        <v>80</v>
      </c>
      <c r="B62" s="2">
        <v>0.48</v>
      </c>
      <c r="C62" s="2">
        <v>0.01</v>
      </c>
      <c r="D62" s="2">
        <v>0.5</v>
      </c>
      <c r="E62">
        <v>19292</v>
      </c>
      <c r="F62" s="2">
        <v>0.49</v>
      </c>
      <c r="G62" s="2">
        <v>0</v>
      </c>
      <c r="H62" s="2">
        <v>0.5</v>
      </c>
      <c r="I62">
        <v>19292</v>
      </c>
      <c r="J62" s="2">
        <v>0.48</v>
      </c>
      <c r="K62" s="2">
        <v>0</v>
      </c>
      <c r="L62" s="2">
        <v>0.49</v>
      </c>
      <c r="M62">
        <v>19292</v>
      </c>
    </row>
    <row r="63" spans="1:13" x14ac:dyDescent="0.25">
      <c r="A63" t="s">
        <v>81</v>
      </c>
      <c r="B63" s="2">
        <v>1.01</v>
      </c>
      <c r="C63" s="2">
        <v>0.03</v>
      </c>
      <c r="D63" s="2">
        <v>1.05</v>
      </c>
      <c r="E63">
        <v>25304</v>
      </c>
      <c r="F63" s="2">
        <v>0.98</v>
      </c>
      <c r="G63" s="2">
        <v>0.04</v>
      </c>
      <c r="H63" s="2">
        <v>1.02</v>
      </c>
      <c r="I63">
        <v>25304</v>
      </c>
      <c r="J63" s="2">
        <v>0.99</v>
      </c>
      <c r="K63" s="2">
        <v>0.02</v>
      </c>
      <c r="L63" s="2">
        <v>1.01</v>
      </c>
      <c r="M63">
        <v>25304</v>
      </c>
    </row>
    <row r="64" spans="1:13" x14ac:dyDescent="0.25">
      <c r="A64" t="s">
        <v>82</v>
      </c>
      <c r="B64" s="2">
        <v>0.88</v>
      </c>
      <c r="C64" s="2">
        <v>0</v>
      </c>
      <c r="D64" s="2">
        <v>0.9</v>
      </c>
      <c r="E64">
        <v>27328</v>
      </c>
      <c r="F64" s="2">
        <v>0.87</v>
      </c>
      <c r="G64" s="2">
        <v>0.02</v>
      </c>
      <c r="H64" s="2">
        <v>0.89</v>
      </c>
      <c r="I64">
        <v>27328</v>
      </c>
      <c r="J64" s="2">
        <v>0.88</v>
      </c>
      <c r="K64" s="2">
        <v>0.02</v>
      </c>
      <c r="L64" s="2">
        <v>0.9</v>
      </c>
      <c r="M64">
        <v>27328</v>
      </c>
    </row>
    <row r="65" spans="1:13" x14ac:dyDescent="0.25">
      <c r="A65" t="s">
        <v>84</v>
      </c>
      <c r="B65" s="2">
        <v>21.48</v>
      </c>
      <c r="C65" s="2">
        <v>0.17</v>
      </c>
      <c r="D65" s="2">
        <v>21.67</v>
      </c>
      <c r="E65">
        <v>52780</v>
      </c>
      <c r="F65" s="2">
        <v>21.59</v>
      </c>
      <c r="G65" s="2">
        <v>0.17</v>
      </c>
      <c r="H65" s="2">
        <v>21.79</v>
      </c>
      <c r="I65">
        <v>52780</v>
      </c>
      <c r="J65" s="2">
        <v>21.29</v>
      </c>
      <c r="K65" s="2">
        <v>0.2</v>
      </c>
      <c r="L65" s="2">
        <v>21.52</v>
      </c>
      <c r="M65">
        <v>52780</v>
      </c>
    </row>
    <row r="66" spans="1:13" x14ac:dyDescent="0.25">
      <c r="A66" t="s">
        <v>87</v>
      </c>
      <c r="B66" s="2">
        <v>0.53</v>
      </c>
      <c r="C66" s="2">
        <v>0</v>
      </c>
      <c r="D66" s="2">
        <v>0.54</v>
      </c>
      <c r="E66">
        <v>18768</v>
      </c>
      <c r="F66" s="2">
        <v>0.53</v>
      </c>
      <c r="G66" s="2">
        <v>0.01</v>
      </c>
      <c r="H66" s="2">
        <v>0.55000000000000004</v>
      </c>
      <c r="I66">
        <v>18768</v>
      </c>
      <c r="J66" s="2">
        <v>0.52</v>
      </c>
      <c r="K66" s="2">
        <v>0.02</v>
      </c>
      <c r="L66" s="2">
        <v>0.54</v>
      </c>
      <c r="M66">
        <v>18768</v>
      </c>
    </row>
    <row r="67" spans="1:13" x14ac:dyDescent="0.25">
      <c r="A67" t="s">
        <v>88</v>
      </c>
      <c r="B67" s="2">
        <v>22.92</v>
      </c>
      <c r="C67" s="2">
        <v>1.75</v>
      </c>
      <c r="D67" s="2">
        <v>24.7</v>
      </c>
      <c r="E67">
        <v>1191428</v>
      </c>
      <c r="F67" s="2">
        <v>22.72</v>
      </c>
      <c r="G67" s="2">
        <v>1.9</v>
      </c>
      <c r="H67" s="2">
        <v>24.65</v>
      </c>
      <c r="I67">
        <v>1191428</v>
      </c>
      <c r="J67" s="2">
        <v>22.91</v>
      </c>
      <c r="K67" s="2">
        <v>1.78</v>
      </c>
      <c r="L67" s="2">
        <v>24.72</v>
      </c>
      <c r="M67">
        <v>1191428</v>
      </c>
    </row>
    <row r="68" spans="1:13" x14ac:dyDescent="0.25">
      <c r="A68" t="s">
        <v>89</v>
      </c>
      <c r="B68" s="2">
        <v>23.26</v>
      </c>
      <c r="C68" s="2">
        <v>0.12</v>
      </c>
      <c r="D68" s="2">
        <v>23.4</v>
      </c>
      <c r="E68">
        <v>123644</v>
      </c>
      <c r="F68" s="2">
        <v>23.27</v>
      </c>
      <c r="G68" s="2">
        <v>0.14000000000000001</v>
      </c>
      <c r="H68" s="2">
        <v>23.44</v>
      </c>
      <c r="I68">
        <v>123644</v>
      </c>
      <c r="J68" s="2">
        <v>23.32</v>
      </c>
      <c r="K68" s="2">
        <v>0.1</v>
      </c>
      <c r="L68" s="2">
        <v>23.45</v>
      </c>
      <c r="M68">
        <v>123644</v>
      </c>
    </row>
    <row r="69" spans="1:13" x14ac:dyDescent="0.25">
      <c r="A69" t="s">
        <v>92</v>
      </c>
      <c r="B69" s="2">
        <v>0.41</v>
      </c>
      <c r="C69" s="2">
        <v>0.01</v>
      </c>
      <c r="D69" s="2">
        <v>0.42</v>
      </c>
      <c r="E69">
        <v>18768</v>
      </c>
      <c r="F69" s="2">
        <v>0.42</v>
      </c>
      <c r="G69" s="2">
        <v>0</v>
      </c>
      <c r="H69" s="2">
        <v>0.43</v>
      </c>
      <c r="I69">
        <v>18768</v>
      </c>
      <c r="J69" s="2">
        <v>0.43</v>
      </c>
      <c r="K69" s="2">
        <v>0</v>
      </c>
      <c r="L69" s="2">
        <v>0.43</v>
      </c>
      <c r="M69">
        <v>18768</v>
      </c>
    </row>
    <row r="70" spans="1:13" x14ac:dyDescent="0.25">
      <c r="A70" t="s">
        <v>94</v>
      </c>
      <c r="B70" s="2">
        <v>0.82</v>
      </c>
      <c r="C70" s="2">
        <v>0.04</v>
      </c>
      <c r="D70" s="2">
        <v>0.86</v>
      </c>
      <c r="E70">
        <v>54544</v>
      </c>
      <c r="F70" s="2">
        <v>0.84</v>
      </c>
      <c r="G70" s="2">
        <v>0.06</v>
      </c>
      <c r="H70" s="2">
        <v>0.91</v>
      </c>
      <c r="I70">
        <v>54544</v>
      </c>
      <c r="J70" s="2">
        <v>0.8</v>
      </c>
      <c r="K70" s="2">
        <v>0.06</v>
      </c>
      <c r="L70" s="2">
        <v>0.87</v>
      </c>
      <c r="M70">
        <v>54544</v>
      </c>
    </row>
    <row r="71" spans="1:13" x14ac:dyDescent="0.25">
      <c r="A71" t="s">
        <v>95</v>
      </c>
      <c r="B71" s="2">
        <v>0.69</v>
      </c>
      <c r="C71" s="2">
        <v>0.04</v>
      </c>
      <c r="D71" s="2">
        <v>0.73</v>
      </c>
      <c r="E71">
        <v>42600</v>
      </c>
      <c r="F71" s="2">
        <v>0.69</v>
      </c>
      <c r="G71" s="2">
        <v>0.04</v>
      </c>
      <c r="H71" s="2">
        <v>0.74</v>
      </c>
      <c r="I71">
        <v>42600</v>
      </c>
      <c r="J71" s="2">
        <v>0.69</v>
      </c>
      <c r="K71" s="2">
        <v>0.04</v>
      </c>
      <c r="L71" s="2">
        <v>0.73</v>
      </c>
      <c r="M71">
        <v>42600</v>
      </c>
    </row>
    <row r="72" spans="1:13" x14ac:dyDescent="0.25">
      <c r="A72" t="s">
        <v>96</v>
      </c>
      <c r="B72" s="2">
        <v>4.28</v>
      </c>
      <c r="C72" s="2">
        <v>0.03</v>
      </c>
      <c r="D72" s="2">
        <v>4.32</v>
      </c>
      <c r="E72">
        <v>46932</v>
      </c>
      <c r="F72" s="2">
        <v>4.3099999999999996</v>
      </c>
      <c r="G72" s="2">
        <v>0.05</v>
      </c>
      <c r="H72" s="2">
        <v>4.37</v>
      </c>
      <c r="I72">
        <v>46932</v>
      </c>
      <c r="J72" s="2">
        <v>4.28</v>
      </c>
      <c r="K72" s="2">
        <v>0.03</v>
      </c>
      <c r="L72" s="2">
        <v>4.32</v>
      </c>
      <c r="M72">
        <v>46932</v>
      </c>
    </row>
    <row r="73" spans="1:13" x14ac:dyDescent="0.25">
      <c r="A73" t="s">
        <v>97</v>
      </c>
      <c r="B73" s="2">
        <v>0.42</v>
      </c>
      <c r="C73" s="2">
        <v>0</v>
      </c>
      <c r="D73" s="2">
        <v>0.43</v>
      </c>
      <c r="E73">
        <v>18768</v>
      </c>
      <c r="F73" s="2">
        <v>0.42</v>
      </c>
      <c r="G73" s="2">
        <v>0</v>
      </c>
      <c r="H73" s="2">
        <v>0.43</v>
      </c>
      <c r="I73">
        <v>18768</v>
      </c>
      <c r="J73" s="2">
        <v>0.42</v>
      </c>
      <c r="K73" s="2">
        <v>0.01</v>
      </c>
      <c r="L73" s="2">
        <v>0.43</v>
      </c>
      <c r="M73">
        <v>18768</v>
      </c>
    </row>
    <row r="74" spans="1:13" x14ac:dyDescent="0.25">
      <c r="A74" t="s">
        <v>98</v>
      </c>
      <c r="B74" s="2">
        <v>0.43</v>
      </c>
      <c r="C74" s="2">
        <v>0.01</v>
      </c>
      <c r="D74" s="2">
        <v>0.45</v>
      </c>
      <c r="E74">
        <v>18768</v>
      </c>
      <c r="F74" s="2">
        <v>0.42</v>
      </c>
      <c r="G74" s="2">
        <v>0.01</v>
      </c>
      <c r="H74" s="2">
        <v>0.43</v>
      </c>
      <c r="I74">
        <v>18768</v>
      </c>
      <c r="J74" s="2">
        <v>0.43</v>
      </c>
      <c r="K74" s="2">
        <v>0</v>
      </c>
      <c r="L74" s="2">
        <v>0.43</v>
      </c>
      <c r="M74">
        <v>18768</v>
      </c>
    </row>
    <row r="75" spans="1:13" x14ac:dyDescent="0.25">
      <c r="A75" t="s">
        <v>99</v>
      </c>
      <c r="B75" s="2">
        <v>3.13</v>
      </c>
      <c r="C75" s="2">
        <v>0.09</v>
      </c>
      <c r="D75" s="2">
        <v>3.23</v>
      </c>
      <c r="E75">
        <v>118704</v>
      </c>
      <c r="F75" s="2">
        <v>3.14</v>
      </c>
      <c r="G75" s="2">
        <v>0.06</v>
      </c>
      <c r="H75" s="2">
        <v>3.2</v>
      </c>
      <c r="I75">
        <v>118704</v>
      </c>
      <c r="J75" s="2">
        <v>3.12</v>
      </c>
      <c r="K75" s="2">
        <v>0.08</v>
      </c>
      <c r="L75" s="2">
        <v>3.21</v>
      </c>
      <c r="M75">
        <v>118704</v>
      </c>
    </row>
    <row r="76" spans="1:13" x14ac:dyDescent="0.25">
      <c r="A76" t="s">
        <v>100</v>
      </c>
      <c r="B76" s="2">
        <v>0.44</v>
      </c>
      <c r="C76" s="2">
        <v>0</v>
      </c>
      <c r="D76" s="2">
        <v>0.45</v>
      </c>
      <c r="E76">
        <v>18856</v>
      </c>
      <c r="F76" s="2">
        <v>0.44</v>
      </c>
      <c r="G76" s="2">
        <v>0</v>
      </c>
      <c r="H76" s="2">
        <v>0.44</v>
      </c>
      <c r="I76">
        <v>18856</v>
      </c>
      <c r="J76" s="2">
        <v>0.44</v>
      </c>
      <c r="K76" s="2">
        <v>0</v>
      </c>
      <c r="L76" s="2">
        <v>0.44</v>
      </c>
      <c r="M76">
        <v>18856</v>
      </c>
    </row>
    <row r="77" spans="1:13" x14ac:dyDescent="0.25">
      <c r="A77" t="s">
        <v>102</v>
      </c>
      <c r="B77" s="2">
        <v>0.42</v>
      </c>
      <c r="C77" s="2">
        <v>0.01</v>
      </c>
      <c r="D77" s="2">
        <v>0.43</v>
      </c>
      <c r="E77">
        <v>18768</v>
      </c>
      <c r="F77" s="2">
        <v>0.42</v>
      </c>
      <c r="G77" s="2">
        <v>0</v>
      </c>
      <c r="H77" s="2">
        <v>0.44</v>
      </c>
      <c r="I77">
        <v>18768</v>
      </c>
      <c r="J77" s="2">
        <v>0.42</v>
      </c>
      <c r="K77" s="2">
        <v>0</v>
      </c>
      <c r="L77" s="2">
        <v>0.43</v>
      </c>
      <c r="M77">
        <v>18768</v>
      </c>
    </row>
    <row r="78" spans="1:13" x14ac:dyDescent="0.25">
      <c r="A78" t="s">
        <v>103</v>
      </c>
      <c r="B78" s="2">
        <v>30.85</v>
      </c>
      <c r="C78" s="2">
        <v>0.15</v>
      </c>
      <c r="D78" s="2">
        <v>31.03</v>
      </c>
      <c r="E78">
        <v>91460</v>
      </c>
      <c r="F78" s="2">
        <v>30.81</v>
      </c>
      <c r="G78" s="2">
        <v>0.1</v>
      </c>
      <c r="H78" s="2">
        <v>30.94</v>
      </c>
      <c r="I78">
        <v>91460</v>
      </c>
      <c r="J78" s="2">
        <v>30.83</v>
      </c>
      <c r="K78" s="2">
        <v>0.14000000000000001</v>
      </c>
      <c r="L78" s="2">
        <v>31</v>
      </c>
      <c r="M78">
        <v>91460</v>
      </c>
    </row>
    <row r="79" spans="1:13" x14ac:dyDescent="0.25">
      <c r="A79" t="s">
        <v>104</v>
      </c>
      <c r="B79" s="2">
        <v>25.69</v>
      </c>
      <c r="C79" s="2">
        <v>0.12</v>
      </c>
      <c r="D79" s="2">
        <v>25.83</v>
      </c>
      <c r="E79">
        <v>121336</v>
      </c>
      <c r="F79" s="2">
        <v>25.72</v>
      </c>
      <c r="G79" s="2">
        <v>0.14000000000000001</v>
      </c>
      <c r="H79" s="2">
        <v>25.88</v>
      </c>
      <c r="I79">
        <v>121336</v>
      </c>
      <c r="J79" s="2">
        <v>25.78</v>
      </c>
      <c r="K79" s="2">
        <v>0.14000000000000001</v>
      </c>
      <c r="L79" s="2">
        <v>25.95</v>
      </c>
      <c r="M79">
        <v>121336</v>
      </c>
    </row>
    <row r="80" spans="1:13" x14ac:dyDescent="0.25">
      <c r="A80" t="s">
        <v>105</v>
      </c>
      <c r="B80" s="2">
        <v>0.62</v>
      </c>
      <c r="C80" s="2">
        <v>0.03</v>
      </c>
      <c r="D80" s="2">
        <v>0.65</v>
      </c>
      <c r="E80">
        <v>20980</v>
      </c>
      <c r="F80" s="2">
        <v>0.66</v>
      </c>
      <c r="G80" s="2">
        <v>0</v>
      </c>
      <c r="H80" s="2">
        <v>0.66</v>
      </c>
      <c r="I80">
        <v>20980</v>
      </c>
      <c r="J80" s="2">
        <v>0.63</v>
      </c>
      <c r="K80" s="2">
        <v>0.01</v>
      </c>
      <c r="L80" s="2">
        <v>0.65</v>
      </c>
      <c r="M80">
        <v>20980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B6B2D-122A-4FCD-AD9C-33C13290D807}">
  <sheetPr codeName="Sheet19"/>
  <dimension ref="A1:M82"/>
  <sheetViews>
    <sheetView workbookViewId="0">
      <selection activeCell="A2" sqref="A2:A82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3.55</v>
      </c>
      <c r="C2" s="2">
        <v>0.02</v>
      </c>
      <c r="D2" s="2">
        <v>3.58</v>
      </c>
      <c r="E2">
        <v>33928</v>
      </c>
      <c r="F2" s="2">
        <v>3.52</v>
      </c>
      <c r="G2" s="2">
        <v>0.04</v>
      </c>
      <c r="H2" s="2">
        <v>3.57</v>
      </c>
      <c r="I2">
        <v>33928</v>
      </c>
      <c r="J2" s="2">
        <v>3.49</v>
      </c>
      <c r="K2" s="2">
        <v>0.01</v>
      </c>
      <c r="L2" s="2">
        <v>3.5</v>
      </c>
      <c r="M2">
        <v>33928</v>
      </c>
    </row>
    <row r="3" spans="1:13" x14ac:dyDescent="0.25">
      <c r="A3" t="s">
        <v>7</v>
      </c>
      <c r="B3" s="2">
        <v>0.21</v>
      </c>
      <c r="C3" s="2">
        <v>0</v>
      </c>
      <c r="D3" s="2">
        <v>0.21</v>
      </c>
      <c r="E3">
        <v>5860</v>
      </c>
      <c r="F3" s="2">
        <v>0.22</v>
      </c>
      <c r="G3" s="2">
        <v>0</v>
      </c>
      <c r="H3" s="2">
        <v>0.22</v>
      </c>
      <c r="I3">
        <v>5860</v>
      </c>
      <c r="J3" s="2">
        <v>0.2</v>
      </c>
      <c r="K3" s="2">
        <v>0</v>
      </c>
      <c r="L3" s="2">
        <v>0.2</v>
      </c>
      <c r="M3">
        <v>5860</v>
      </c>
    </row>
    <row r="4" spans="1:13" x14ac:dyDescent="0.25">
      <c r="A4" t="s">
        <v>8</v>
      </c>
      <c r="B4" s="2">
        <v>12.54</v>
      </c>
      <c r="C4" s="2">
        <v>0.33</v>
      </c>
      <c r="D4" s="2">
        <v>12.89</v>
      </c>
      <c r="E4">
        <v>314564</v>
      </c>
      <c r="F4" s="2">
        <v>12.63</v>
      </c>
      <c r="G4" s="2">
        <v>0.28999999999999998</v>
      </c>
      <c r="H4" s="2">
        <v>12.94</v>
      </c>
      <c r="I4">
        <v>314564</v>
      </c>
      <c r="J4" s="2">
        <v>12.69</v>
      </c>
      <c r="K4" s="2">
        <v>0.28999999999999998</v>
      </c>
      <c r="L4" s="2">
        <v>13</v>
      </c>
      <c r="M4">
        <v>314564</v>
      </c>
    </row>
    <row r="5" spans="1:13" x14ac:dyDescent="0.25">
      <c r="A5" t="s">
        <v>9</v>
      </c>
      <c r="B5" s="2">
        <v>0.24</v>
      </c>
      <c r="C5" s="2">
        <v>0</v>
      </c>
      <c r="D5" s="2">
        <v>0.24</v>
      </c>
      <c r="E5">
        <v>5884</v>
      </c>
      <c r="F5" s="2">
        <v>0.25</v>
      </c>
      <c r="G5" s="2">
        <v>0</v>
      </c>
      <c r="H5" s="2">
        <v>0.25</v>
      </c>
      <c r="I5">
        <v>5884</v>
      </c>
      <c r="J5" s="2">
        <v>0.24</v>
      </c>
      <c r="K5" s="2">
        <v>0</v>
      </c>
      <c r="L5" s="2">
        <v>0.24</v>
      </c>
      <c r="M5">
        <v>5884</v>
      </c>
    </row>
    <row r="6" spans="1:13" x14ac:dyDescent="0.25">
      <c r="A6" t="s">
        <v>10</v>
      </c>
      <c r="B6" s="2">
        <v>2.77</v>
      </c>
      <c r="C6" s="2">
        <v>0.04</v>
      </c>
      <c r="D6" s="2">
        <v>2.81</v>
      </c>
      <c r="E6">
        <v>33456</v>
      </c>
      <c r="F6" s="2">
        <v>2.78</v>
      </c>
      <c r="G6" s="2">
        <v>0.03</v>
      </c>
      <c r="H6" s="2">
        <v>2.82</v>
      </c>
      <c r="I6">
        <v>33548</v>
      </c>
      <c r="J6" s="2">
        <v>2.78</v>
      </c>
      <c r="K6" s="2">
        <v>0.03</v>
      </c>
      <c r="L6" s="2">
        <v>2.82</v>
      </c>
      <c r="M6">
        <v>33548</v>
      </c>
    </row>
    <row r="7" spans="1:13" x14ac:dyDescent="0.25">
      <c r="A7" t="s">
        <v>11</v>
      </c>
      <c r="B7" s="2">
        <v>11.76</v>
      </c>
      <c r="C7" s="2">
        <v>0.02</v>
      </c>
      <c r="D7" s="2">
        <v>11.79</v>
      </c>
      <c r="E7">
        <v>37532</v>
      </c>
      <c r="F7" s="2">
        <v>11.7</v>
      </c>
      <c r="G7" s="2">
        <v>0.04</v>
      </c>
      <c r="H7" s="2">
        <v>11.76</v>
      </c>
      <c r="I7">
        <v>37532</v>
      </c>
      <c r="J7" s="2">
        <v>11.69</v>
      </c>
      <c r="K7" s="2">
        <v>0.05</v>
      </c>
      <c r="L7" s="2">
        <v>11.75</v>
      </c>
      <c r="M7">
        <v>37532</v>
      </c>
    </row>
    <row r="8" spans="1:13" x14ac:dyDescent="0.25">
      <c r="A8" t="s">
        <v>12</v>
      </c>
      <c r="B8" s="2">
        <v>15.58</v>
      </c>
      <c r="C8" s="2">
        <v>0.06</v>
      </c>
      <c r="D8" s="2">
        <v>15.66</v>
      </c>
      <c r="E8">
        <v>80160</v>
      </c>
      <c r="F8" s="2">
        <v>15.98</v>
      </c>
      <c r="G8" s="2">
        <v>0.08</v>
      </c>
      <c r="H8" s="2">
        <v>16.07</v>
      </c>
      <c r="I8">
        <v>80160</v>
      </c>
      <c r="J8" s="2">
        <v>15.5</v>
      </c>
      <c r="K8" s="2">
        <v>0.06</v>
      </c>
      <c r="L8" s="2">
        <v>15.57</v>
      </c>
      <c r="M8">
        <v>80160</v>
      </c>
    </row>
    <row r="9" spans="1:13" x14ac:dyDescent="0.25">
      <c r="A9" t="s">
        <v>13</v>
      </c>
      <c r="B9" s="2">
        <v>13.93</v>
      </c>
      <c r="C9" s="2">
        <v>0.08</v>
      </c>
      <c r="D9" s="2">
        <v>14.02</v>
      </c>
      <c r="E9">
        <v>101864</v>
      </c>
      <c r="F9" s="2">
        <v>13.88</v>
      </c>
      <c r="G9" s="2">
        <v>0.08</v>
      </c>
      <c r="H9" s="2">
        <v>13.97</v>
      </c>
      <c r="I9">
        <v>101864</v>
      </c>
      <c r="J9" s="2">
        <v>14.32</v>
      </c>
      <c r="K9" s="2">
        <v>0.05</v>
      </c>
      <c r="L9" s="2">
        <v>14.38</v>
      </c>
      <c r="M9">
        <v>101864</v>
      </c>
    </row>
    <row r="10" spans="1:13" x14ac:dyDescent="0.25">
      <c r="A10" t="s">
        <v>14</v>
      </c>
      <c r="B10" s="2">
        <v>14.25</v>
      </c>
      <c r="C10" s="2">
        <v>7.0000000000000007E-2</v>
      </c>
      <c r="D10" s="2">
        <v>14.33</v>
      </c>
      <c r="E10">
        <v>101876</v>
      </c>
      <c r="F10" s="2">
        <v>14.16</v>
      </c>
      <c r="G10" s="2">
        <v>0.05</v>
      </c>
      <c r="H10" s="2">
        <v>14.22</v>
      </c>
      <c r="I10">
        <v>101876</v>
      </c>
      <c r="J10" s="2">
        <v>13.9</v>
      </c>
      <c r="K10" s="2">
        <v>0.08</v>
      </c>
      <c r="L10" s="2">
        <v>13.99</v>
      </c>
      <c r="M10">
        <v>101876</v>
      </c>
    </row>
    <row r="11" spans="1:13" x14ac:dyDescent="0.25">
      <c r="A11" t="s">
        <v>15</v>
      </c>
      <c r="B11" s="2">
        <v>0.21</v>
      </c>
      <c r="C11" s="2">
        <v>0</v>
      </c>
      <c r="D11" s="2">
        <v>0.21</v>
      </c>
      <c r="E11">
        <v>5860</v>
      </c>
      <c r="F11" s="2">
        <v>0.21</v>
      </c>
      <c r="G11" s="2">
        <v>0</v>
      </c>
      <c r="H11" s="2">
        <v>0.22</v>
      </c>
      <c r="I11">
        <v>5860</v>
      </c>
      <c r="J11" s="2">
        <v>0.2</v>
      </c>
      <c r="K11" s="2">
        <v>0</v>
      </c>
      <c r="L11" s="2">
        <v>0.2</v>
      </c>
      <c r="M11">
        <v>5860</v>
      </c>
    </row>
    <row r="12" spans="1:13" x14ac:dyDescent="0.25">
      <c r="A12" t="s">
        <v>16</v>
      </c>
      <c r="B12" s="2">
        <v>0.21</v>
      </c>
      <c r="C12" s="2">
        <v>0</v>
      </c>
      <c r="D12" s="2">
        <v>0.21</v>
      </c>
      <c r="E12">
        <v>5860</v>
      </c>
      <c r="F12" s="2">
        <v>0.2</v>
      </c>
      <c r="G12" s="2">
        <v>0</v>
      </c>
      <c r="H12" s="2">
        <v>0.21</v>
      </c>
      <c r="I12">
        <v>5860</v>
      </c>
      <c r="J12" s="2">
        <v>0.2</v>
      </c>
      <c r="K12" s="2">
        <v>0</v>
      </c>
      <c r="L12" s="2">
        <v>0.2</v>
      </c>
      <c r="M12">
        <v>5860</v>
      </c>
    </row>
    <row r="13" spans="1:13" x14ac:dyDescent="0.25">
      <c r="A13" t="s">
        <v>17</v>
      </c>
      <c r="B13" s="2">
        <v>0.2</v>
      </c>
      <c r="C13" s="2">
        <v>0</v>
      </c>
      <c r="D13" s="2">
        <v>0.2</v>
      </c>
      <c r="E13">
        <v>5860</v>
      </c>
      <c r="F13" s="2">
        <v>0.2</v>
      </c>
      <c r="G13" s="2">
        <v>0</v>
      </c>
      <c r="H13" s="2">
        <v>0.2</v>
      </c>
      <c r="I13">
        <v>5860</v>
      </c>
      <c r="J13" s="2">
        <v>0.2</v>
      </c>
      <c r="K13" s="2">
        <v>0</v>
      </c>
      <c r="L13" s="2">
        <v>0.2</v>
      </c>
      <c r="M13">
        <v>5860</v>
      </c>
    </row>
    <row r="14" spans="1:13" x14ac:dyDescent="0.25">
      <c r="A14" t="s">
        <v>19</v>
      </c>
      <c r="B14" s="2">
        <v>14.84</v>
      </c>
      <c r="C14" s="2">
        <v>0.03</v>
      </c>
      <c r="D14" s="2">
        <v>14.88</v>
      </c>
      <c r="E14">
        <v>35376</v>
      </c>
      <c r="F14" s="2">
        <v>14.34</v>
      </c>
      <c r="G14" s="2">
        <v>0.03</v>
      </c>
      <c r="H14" s="2">
        <v>14.38</v>
      </c>
      <c r="I14">
        <v>35376</v>
      </c>
      <c r="J14" s="2">
        <v>14.34</v>
      </c>
      <c r="K14" s="2">
        <v>0.03</v>
      </c>
      <c r="L14" s="2">
        <v>14.38</v>
      </c>
      <c r="M14">
        <v>35376</v>
      </c>
    </row>
    <row r="15" spans="1:13" x14ac:dyDescent="0.25">
      <c r="A15" t="s">
        <v>20</v>
      </c>
      <c r="B15" s="2">
        <v>0.22</v>
      </c>
      <c r="C15" s="2">
        <v>0</v>
      </c>
      <c r="D15" s="2">
        <v>0.23</v>
      </c>
      <c r="E15">
        <v>5860</v>
      </c>
      <c r="F15" s="2">
        <v>0.22</v>
      </c>
      <c r="G15" s="2">
        <v>0</v>
      </c>
      <c r="H15" s="2">
        <v>0.22</v>
      </c>
      <c r="I15">
        <v>5860</v>
      </c>
      <c r="J15" s="2">
        <v>0.2</v>
      </c>
      <c r="K15" s="2">
        <v>0</v>
      </c>
      <c r="L15" s="2">
        <v>0.21</v>
      </c>
      <c r="M15">
        <v>5860</v>
      </c>
    </row>
    <row r="16" spans="1:13" x14ac:dyDescent="0.25">
      <c r="A16" t="s">
        <v>21</v>
      </c>
      <c r="B16" s="2">
        <v>0.72</v>
      </c>
      <c r="C16" s="2">
        <v>0</v>
      </c>
      <c r="D16" s="2">
        <v>0.72</v>
      </c>
      <c r="E16">
        <v>8896</v>
      </c>
      <c r="F16" s="2">
        <v>0.75</v>
      </c>
      <c r="G16" s="2">
        <v>0</v>
      </c>
      <c r="H16" s="2">
        <v>0.76</v>
      </c>
      <c r="I16">
        <v>8896</v>
      </c>
      <c r="J16" s="2">
        <v>0.74</v>
      </c>
      <c r="K16" s="2">
        <v>0</v>
      </c>
      <c r="L16" s="2">
        <v>0.75</v>
      </c>
      <c r="M16">
        <v>8896</v>
      </c>
    </row>
    <row r="17" spans="1:13" x14ac:dyDescent="0.25">
      <c r="A17" t="s">
        <v>22</v>
      </c>
      <c r="B17" s="2">
        <v>12.74</v>
      </c>
      <c r="C17" s="2">
        <v>0.02</v>
      </c>
      <c r="D17" s="2">
        <v>12.77</v>
      </c>
      <c r="E17">
        <v>34560</v>
      </c>
      <c r="F17" s="2">
        <v>12.44</v>
      </c>
      <c r="G17" s="2">
        <v>0.01</v>
      </c>
      <c r="H17" s="2">
        <v>12.46</v>
      </c>
      <c r="I17">
        <v>34560</v>
      </c>
      <c r="J17" s="2">
        <v>12.2</v>
      </c>
      <c r="K17" s="2">
        <v>0.04</v>
      </c>
      <c r="L17" s="2">
        <v>12.25</v>
      </c>
      <c r="M17">
        <v>34560</v>
      </c>
    </row>
    <row r="18" spans="1:13" x14ac:dyDescent="0.25">
      <c r="A18" t="s">
        <v>23</v>
      </c>
      <c r="B18" s="2">
        <v>0.38</v>
      </c>
      <c r="C18" s="2">
        <v>0</v>
      </c>
      <c r="D18" s="2">
        <v>0.38</v>
      </c>
      <c r="E18">
        <v>5916</v>
      </c>
      <c r="F18" s="2">
        <v>0.38</v>
      </c>
      <c r="G18" s="2">
        <v>0</v>
      </c>
      <c r="H18" s="2">
        <v>0.38</v>
      </c>
      <c r="I18">
        <v>5916</v>
      </c>
      <c r="J18" s="2">
        <v>0.38</v>
      </c>
      <c r="K18" s="2">
        <v>0</v>
      </c>
      <c r="L18" s="2">
        <v>0.38</v>
      </c>
      <c r="M18">
        <v>5916</v>
      </c>
    </row>
    <row r="19" spans="1:13" x14ac:dyDescent="0.25">
      <c r="A19" t="s">
        <v>25</v>
      </c>
      <c r="B19" s="2">
        <v>15.62</v>
      </c>
      <c r="C19" s="2">
        <v>0.1</v>
      </c>
      <c r="D19" s="2">
        <v>15.73</v>
      </c>
      <c r="E19">
        <v>102164</v>
      </c>
      <c r="F19" s="2">
        <v>16.059999999999999</v>
      </c>
      <c r="G19" s="2">
        <v>7.0000000000000007E-2</v>
      </c>
      <c r="H19" s="2">
        <v>16.14</v>
      </c>
      <c r="I19">
        <v>102164</v>
      </c>
      <c r="J19" s="2">
        <v>15.49</v>
      </c>
      <c r="K19" s="2">
        <v>0.08</v>
      </c>
      <c r="L19" s="2">
        <v>15.59</v>
      </c>
      <c r="M19">
        <v>102164</v>
      </c>
    </row>
    <row r="20" spans="1:13" x14ac:dyDescent="0.25">
      <c r="A20" t="s">
        <v>27</v>
      </c>
      <c r="B20" s="2">
        <v>5.12</v>
      </c>
      <c r="C20" s="2">
        <v>0.09</v>
      </c>
      <c r="D20" s="2">
        <v>5.22</v>
      </c>
      <c r="E20">
        <v>100668</v>
      </c>
      <c r="F20" s="2">
        <v>5.29</v>
      </c>
      <c r="G20" s="2">
        <v>0.11</v>
      </c>
      <c r="H20" s="2">
        <v>5.41</v>
      </c>
      <c r="I20">
        <v>100668</v>
      </c>
      <c r="J20" s="2">
        <v>5.09</v>
      </c>
      <c r="K20" s="2">
        <v>0.11</v>
      </c>
      <c r="L20" s="2">
        <v>5.2</v>
      </c>
      <c r="M20">
        <v>100668</v>
      </c>
    </row>
    <row r="21" spans="1:13" x14ac:dyDescent="0.25">
      <c r="A21" t="s">
        <v>28</v>
      </c>
      <c r="B21" s="2">
        <v>11.3</v>
      </c>
      <c r="C21" s="2">
        <v>0.03</v>
      </c>
      <c r="D21" s="2">
        <v>11.35</v>
      </c>
      <c r="E21">
        <v>33408</v>
      </c>
      <c r="F21" s="2">
        <v>11.6</v>
      </c>
      <c r="G21" s="2">
        <v>0.02</v>
      </c>
      <c r="H21" s="2">
        <v>11.63</v>
      </c>
      <c r="I21">
        <v>33408</v>
      </c>
      <c r="J21" s="2">
        <v>11.65</v>
      </c>
      <c r="K21" s="2">
        <v>0.03</v>
      </c>
      <c r="L21" s="2">
        <v>11.69</v>
      </c>
      <c r="M21">
        <v>33408</v>
      </c>
    </row>
    <row r="22" spans="1:13" x14ac:dyDescent="0.25">
      <c r="A22" t="s">
        <v>29</v>
      </c>
      <c r="B22" s="2">
        <v>12.28</v>
      </c>
      <c r="C22" s="2">
        <v>0.16</v>
      </c>
      <c r="D22" s="2">
        <v>12.46</v>
      </c>
      <c r="E22">
        <v>196468</v>
      </c>
      <c r="F22" s="2">
        <v>12.24</v>
      </c>
      <c r="G22" s="2">
        <v>0.16</v>
      </c>
      <c r="H22" s="2">
        <v>12.41</v>
      </c>
      <c r="I22">
        <v>196468</v>
      </c>
      <c r="J22" s="2">
        <v>12.3</v>
      </c>
      <c r="K22" s="2">
        <v>0.17</v>
      </c>
      <c r="L22" s="2">
        <v>12.48</v>
      </c>
      <c r="M22">
        <v>196468</v>
      </c>
    </row>
    <row r="23" spans="1:13" x14ac:dyDescent="0.25">
      <c r="A23" t="s">
        <v>30</v>
      </c>
      <c r="B23" s="2">
        <v>0.23</v>
      </c>
      <c r="C23" s="2">
        <v>0</v>
      </c>
      <c r="D23" s="2">
        <v>0.23</v>
      </c>
      <c r="E23">
        <v>5860</v>
      </c>
      <c r="F23" s="2">
        <v>0.22</v>
      </c>
      <c r="G23" s="2">
        <v>0</v>
      </c>
      <c r="H23" s="2">
        <v>0.23</v>
      </c>
      <c r="I23">
        <v>5860</v>
      </c>
      <c r="J23" s="2">
        <v>0.21</v>
      </c>
      <c r="K23" s="2">
        <v>0</v>
      </c>
      <c r="L23" s="2">
        <v>0.22</v>
      </c>
      <c r="M23">
        <v>5860</v>
      </c>
    </row>
    <row r="24" spans="1:13" x14ac:dyDescent="0.25">
      <c r="A24" t="s">
        <v>31</v>
      </c>
      <c r="B24" s="2">
        <v>0.26</v>
      </c>
      <c r="C24" s="2">
        <v>0</v>
      </c>
      <c r="D24" s="2">
        <v>0.26</v>
      </c>
      <c r="E24">
        <v>6616</v>
      </c>
      <c r="F24" s="2">
        <v>0.25</v>
      </c>
      <c r="G24" s="2">
        <v>0</v>
      </c>
      <c r="H24" s="2">
        <v>0.25</v>
      </c>
      <c r="I24">
        <v>6616</v>
      </c>
      <c r="J24" s="2">
        <v>0.27</v>
      </c>
      <c r="K24" s="2">
        <v>0</v>
      </c>
      <c r="L24" s="2">
        <v>0.27</v>
      </c>
      <c r="M24">
        <v>6616</v>
      </c>
    </row>
    <row r="25" spans="1:13" x14ac:dyDescent="0.25">
      <c r="A25" t="s">
        <v>32</v>
      </c>
      <c r="B25" s="2">
        <v>0.3</v>
      </c>
      <c r="C25" s="2">
        <v>0.01</v>
      </c>
      <c r="D25" s="2">
        <v>0.32</v>
      </c>
      <c r="E25">
        <v>19924</v>
      </c>
      <c r="F25" s="2">
        <v>0.28999999999999998</v>
      </c>
      <c r="G25" s="2">
        <v>0.02</v>
      </c>
      <c r="H25" s="2">
        <v>0.32</v>
      </c>
      <c r="I25">
        <v>19924</v>
      </c>
      <c r="J25" s="2">
        <v>0.32</v>
      </c>
      <c r="K25" s="2">
        <v>0</v>
      </c>
      <c r="L25" s="2">
        <v>0.32</v>
      </c>
      <c r="M25">
        <v>19924</v>
      </c>
    </row>
    <row r="26" spans="1:13" x14ac:dyDescent="0.25">
      <c r="A26" t="s">
        <v>33</v>
      </c>
      <c r="B26" s="2">
        <v>0.2</v>
      </c>
      <c r="C26" s="2">
        <v>0</v>
      </c>
      <c r="D26" s="2">
        <v>0.2</v>
      </c>
      <c r="E26">
        <v>5860</v>
      </c>
      <c r="F26" s="2">
        <v>0.2</v>
      </c>
      <c r="G26" s="2">
        <v>0</v>
      </c>
      <c r="H26" s="2">
        <v>0.21</v>
      </c>
      <c r="I26">
        <v>5860</v>
      </c>
      <c r="J26" s="2">
        <v>0.2</v>
      </c>
      <c r="K26" s="2">
        <v>0</v>
      </c>
      <c r="L26" s="2">
        <v>0.2</v>
      </c>
      <c r="M26">
        <v>5860</v>
      </c>
    </row>
    <row r="27" spans="1:13" x14ac:dyDescent="0.25">
      <c r="A27" t="s">
        <v>34</v>
      </c>
      <c r="B27" s="2">
        <v>15.24</v>
      </c>
      <c r="C27" s="2">
        <v>1.85</v>
      </c>
      <c r="D27" s="2">
        <v>17.11</v>
      </c>
      <c r="E27">
        <v>2523892</v>
      </c>
      <c r="F27" s="2">
        <v>15.33</v>
      </c>
      <c r="G27" s="2">
        <v>1.92</v>
      </c>
      <c r="H27" s="2">
        <v>17.28</v>
      </c>
      <c r="I27">
        <v>2523892</v>
      </c>
      <c r="J27" s="2">
        <v>15.25</v>
      </c>
      <c r="K27" s="2">
        <v>1.88</v>
      </c>
      <c r="L27" s="2">
        <v>17.149999999999999</v>
      </c>
      <c r="M27">
        <v>2523892</v>
      </c>
    </row>
    <row r="28" spans="1:13" x14ac:dyDescent="0.25">
      <c r="A28" t="s">
        <v>35</v>
      </c>
      <c r="B28" s="2">
        <v>5.86</v>
      </c>
      <c r="C28" s="2">
        <v>0</v>
      </c>
      <c r="D28" s="2">
        <v>5.87</v>
      </c>
      <c r="E28">
        <v>9632</v>
      </c>
      <c r="F28" s="2">
        <v>5.81</v>
      </c>
      <c r="G28" s="2">
        <v>0</v>
      </c>
      <c r="H28" s="2">
        <v>5.82</v>
      </c>
      <c r="I28">
        <v>9632</v>
      </c>
      <c r="J28" s="2">
        <v>6.16</v>
      </c>
      <c r="K28" s="2">
        <v>0</v>
      </c>
      <c r="L28" s="2">
        <v>6.17</v>
      </c>
      <c r="M28">
        <v>9632</v>
      </c>
    </row>
    <row r="29" spans="1:13" x14ac:dyDescent="0.25">
      <c r="A29" t="s">
        <v>39</v>
      </c>
      <c r="B29" s="2">
        <v>5.68</v>
      </c>
      <c r="C29" s="2">
        <v>0.05</v>
      </c>
      <c r="D29" s="2">
        <v>5.74</v>
      </c>
      <c r="E29">
        <v>98804</v>
      </c>
      <c r="F29" s="2">
        <v>5.84</v>
      </c>
      <c r="G29" s="2">
        <v>7.0000000000000007E-2</v>
      </c>
      <c r="H29" s="2">
        <v>5.92</v>
      </c>
      <c r="I29">
        <v>98804</v>
      </c>
      <c r="J29" s="2">
        <v>5.59</v>
      </c>
      <c r="K29" s="2">
        <v>0.09</v>
      </c>
      <c r="L29" s="2">
        <v>5.69</v>
      </c>
      <c r="M29">
        <v>98804</v>
      </c>
    </row>
    <row r="30" spans="1:13" x14ac:dyDescent="0.25">
      <c r="A30" t="s">
        <v>40</v>
      </c>
      <c r="B30" s="2">
        <v>0.2</v>
      </c>
      <c r="C30" s="2">
        <v>0</v>
      </c>
      <c r="D30" s="2">
        <v>0.21</v>
      </c>
      <c r="E30">
        <v>5876</v>
      </c>
      <c r="F30" s="2">
        <v>0.23</v>
      </c>
      <c r="G30" s="2">
        <v>0</v>
      </c>
      <c r="H30" s="2">
        <v>0.23</v>
      </c>
      <c r="I30">
        <v>5876</v>
      </c>
      <c r="J30" s="2">
        <v>0.2</v>
      </c>
      <c r="K30" s="2">
        <v>0</v>
      </c>
      <c r="L30" s="2">
        <v>0.21</v>
      </c>
      <c r="M30">
        <v>5876</v>
      </c>
    </row>
    <row r="31" spans="1:13" x14ac:dyDescent="0.25">
      <c r="A31" t="s">
        <v>41</v>
      </c>
      <c r="B31" s="2">
        <v>0.28999999999999998</v>
      </c>
      <c r="C31" s="2">
        <v>0</v>
      </c>
      <c r="D31" s="2">
        <v>0.3</v>
      </c>
      <c r="E31">
        <v>20012</v>
      </c>
      <c r="F31" s="2">
        <v>0.3</v>
      </c>
      <c r="G31" s="2">
        <v>0</v>
      </c>
      <c r="H31" s="2">
        <v>0.31</v>
      </c>
      <c r="I31">
        <v>20012</v>
      </c>
      <c r="J31" s="2">
        <v>0.32</v>
      </c>
      <c r="K31" s="2">
        <v>0</v>
      </c>
      <c r="L31" s="2">
        <v>0.32</v>
      </c>
      <c r="M31">
        <v>20012</v>
      </c>
    </row>
    <row r="32" spans="1:13" x14ac:dyDescent="0.25">
      <c r="A32" t="s">
        <v>42</v>
      </c>
      <c r="B32" s="2">
        <v>0.34</v>
      </c>
      <c r="C32" s="2">
        <v>0</v>
      </c>
      <c r="D32" s="2">
        <v>0.34</v>
      </c>
      <c r="E32">
        <v>7016</v>
      </c>
      <c r="F32" s="2">
        <v>0.33</v>
      </c>
      <c r="G32" s="2">
        <v>0.01</v>
      </c>
      <c r="H32" s="2">
        <v>0.35</v>
      </c>
      <c r="I32">
        <v>7016</v>
      </c>
      <c r="J32" s="2">
        <v>0.34</v>
      </c>
      <c r="K32" s="2">
        <v>0</v>
      </c>
      <c r="L32" s="2">
        <v>0.34</v>
      </c>
      <c r="M32">
        <v>7016</v>
      </c>
    </row>
    <row r="33" spans="1:13" x14ac:dyDescent="0.25">
      <c r="A33" t="s">
        <v>43</v>
      </c>
      <c r="B33" s="2">
        <v>3.26</v>
      </c>
      <c r="C33" s="2">
        <v>7.0000000000000007E-2</v>
      </c>
      <c r="D33" s="2">
        <v>3.34</v>
      </c>
      <c r="E33">
        <v>99800</v>
      </c>
      <c r="F33" s="2">
        <v>3.17</v>
      </c>
      <c r="G33" s="2">
        <v>0.06</v>
      </c>
      <c r="H33" s="2">
        <v>3.24</v>
      </c>
      <c r="I33">
        <v>99800</v>
      </c>
      <c r="J33" s="2">
        <v>3.33</v>
      </c>
      <c r="K33" s="2">
        <v>0.1</v>
      </c>
      <c r="L33" s="2">
        <v>3.44</v>
      </c>
      <c r="M33">
        <v>99800</v>
      </c>
    </row>
    <row r="34" spans="1:13" x14ac:dyDescent="0.25">
      <c r="A34" t="s">
        <v>45</v>
      </c>
      <c r="B34" s="2">
        <v>11.94</v>
      </c>
      <c r="C34" s="2">
        <v>0.04</v>
      </c>
      <c r="D34" s="2">
        <v>11.98</v>
      </c>
      <c r="E34">
        <v>33108</v>
      </c>
      <c r="F34" s="2">
        <v>11.84</v>
      </c>
      <c r="G34" s="2">
        <v>0.04</v>
      </c>
      <c r="H34" s="2">
        <v>11.88</v>
      </c>
      <c r="I34">
        <v>33108</v>
      </c>
      <c r="J34" s="2">
        <v>11.77</v>
      </c>
      <c r="K34" s="2">
        <v>0.05</v>
      </c>
      <c r="L34" s="2">
        <v>11.83</v>
      </c>
      <c r="M34">
        <v>33108</v>
      </c>
    </row>
    <row r="35" spans="1:13" x14ac:dyDescent="0.25">
      <c r="A35" t="s">
        <v>46</v>
      </c>
      <c r="B35" s="2">
        <v>0.44</v>
      </c>
      <c r="C35" s="2">
        <v>0</v>
      </c>
      <c r="D35" s="2">
        <v>0.45</v>
      </c>
      <c r="E35">
        <v>6384</v>
      </c>
      <c r="F35" s="2">
        <v>0.45</v>
      </c>
      <c r="G35" s="2">
        <v>0</v>
      </c>
      <c r="H35" s="2">
        <v>0.45</v>
      </c>
      <c r="I35">
        <v>6384</v>
      </c>
      <c r="J35" s="2">
        <v>0.42</v>
      </c>
      <c r="K35" s="2">
        <v>0.01</v>
      </c>
      <c r="L35" s="2">
        <v>0.44</v>
      </c>
      <c r="M35">
        <v>6384</v>
      </c>
    </row>
    <row r="36" spans="1:13" x14ac:dyDescent="0.25">
      <c r="A36" t="s">
        <v>47</v>
      </c>
      <c r="B36" s="2">
        <v>0.2</v>
      </c>
      <c r="C36" s="2">
        <v>0</v>
      </c>
      <c r="D36" s="2">
        <v>0.2</v>
      </c>
      <c r="E36">
        <v>5852</v>
      </c>
      <c r="F36" s="2">
        <v>0.2</v>
      </c>
      <c r="G36" s="2">
        <v>0</v>
      </c>
      <c r="H36" s="2">
        <v>0.21</v>
      </c>
      <c r="I36">
        <v>5852</v>
      </c>
      <c r="J36" s="2">
        <v>0.21</v>
      </c>
      <c r="K36" s="2">
        <v>0</v>
      </c>
      <c r="L36" s="2">
        <v>0.21</v>
      </c>
      <c r="M36">
        <v>5852</v>
      </c>
    </row>
    <row r="37" spans="1:13" x14ac:dyDescent="0.25">
      <c r="A37" t="s">
        <v>48</v>
      </c>
      <c r="B37" s="2">
        <v>5.14</v>
      </c>
      <c r="C37" s="2">
        <v>0.09</v>
      </c>
      <c r="D37" s="2">
        <v>5.23</v>
      </c>
      <c r="E37">
        <v>100956</v>
      </c>
      <c r="F37" s="2">
        <v>5.31</v>
      </c>
      <c r="G37" s="2">
        <v>0.08</v>
      </c>
      <c r="H37" s="2">
        <v>5.4</v>
      </c>
      <c r="I37">
        <v>100956</v>
      </c>
      <c r="J37" s="2">
        <v>5.23</v>
      </c>
      <c r="K37" s="2">
        <v>0.06</v>
      </c>
      <c r="L37" s="2">
        <v>5.3</v>
      </c>
      <c r="M37">
        <v>100956</v>
      </c>
    </row>
    <row r="38" spans="1:13" x14ac:dyDescent="0.25">
      <c r="A38" t="s">
        <v>49</v>
      </c>
      <c r="B38" s="2">
        <v>0.21</v>
      </c>
      <c r="C38" s="2">
        <v>0</v>
      </c>
      <c r="D38" s="2">
        <v>0.21</v>
      </c>
      <c r="E38">
        <v>5876</v>
      </c>
      <c r="F38" s="2">
        <v>0.2</v>
      </c>
      <c r="G38" s="2">
        <v>0</v>
      </c>
      <c r="H38" s="2">
        <v>0.21</v>
      </c>
      <c r="I38">
        <v>5876</v>
      </c>
      <c r="J38" s="2">
        <v>0.2</v>
      </c>
      <c r="K38" s="2">
        <v>0</v>
      </c>
      <c r="L38" s="2">
        <v>0.21</v>
      </c>
      <c r="M38">
        <v>5876</v>
      </c>
    </row>
    <row r="39" spans="1:13" x14ac:dyDescent="0.25">
      <c r="A39" t="s">
        <v>50</v>
      </c>
      <c r="B39" s="2">
        <v>0.53</v>
      </c>
      <c r="C39" s="2">
        <v>0</v>
      </c>
      <c r="D39" s="2">
        <v>0.53</v>
      </c>
      <c r="E39">
        <v>6404</v>
      </c>
      <c r="F39" s="2">
        <v>0.54</v>
      </c>
      <c r="G39" s="2">
        <v>0</v>
      </c>
      <c r="H39" s="2">
        <v>0.54</v>
      </c>
      <c r="I39">
        <v>6404</v>
      </c>
      <c r="J39" s="2">
        <v>0.5</v>
      </c>
      <c r="K39" s="2">
        <v>0</v>
      </c>
      <c r="L39" s="2">
        <v>0.51</v>
      </c>
      <c r="M39">
        <v>6404</v>
      </c>
    </row>
    <row r="40" spans="1:13" x14ac:dyDescent="0.25">
      <c r="A40" t="s">
        <v>51</v>
      </c>
      <c r="B40" s="2">
        <v>0.32</v>
      </c>
      <c r="C40" s="2">
        <v>0</v>
      </c>
      <c r="D40" s="2">
        <v>0.32</v>
      </c>
      <c r="E40">
        <v>6072</v>
      </c>
      <c r="F40" s="2">
        <v>0.31</v>
      </c>
      <c r="G40" s="2">
        <v>0</v>
      </c>
      <c r="H40" s="2">
        <v>0.31</v>
      </c>
      <c r="I40">
        <v>6072</v>
      </c>
      <c r="J40" s="2">
        <v>0.3</v>
      </c>
      <c r="K40" s="2">
        <v>0</v>
      </c>
      <c r="L40" s="2">
        <v>0.3</v>
      </c>
      <c r="M40">
        <v>6072</v>
      </c>
    </row>
    <row r="41" spans="1:13" x14ac:dyDescent="0.25">
      <c r="A41" t="s">
        <v>52</v>
      </c>
      <c r="B41" s="2">
        <v>0.31</v>
      </c>
      <c r="C41" s="2">
        <v>0.02</v>
      </c>
      <c r="D41" s="2">
        <v>0.33</v>
      </c>
      <c r="E41">
        <v>26528</v>
      </c>
      <c r="F41" s="2">
        <v>0.33</v>
      </c>
      <c r="G41" s="2">
        <v>0</v>
      </c>
      <c r="H41" s="2">
        <v>0.34</v>
      </c>
      <c r="I41">
        <v>26528</v>
      </c>
      <c r="J41" s="2">
        <v>0.32</v>
      </c>
      <c r="K41" s="2">
        <v>0</v>
      </c>
      <c r="L41" s="2">
        <v>0.33</v>
      </c>
      <c r="M41">
        <v>26528</v>
      </c>
    </row>
    <row r="42" spans="1:13" x14ac:dyDescent="0.25">
      <c r="A42" t="s">
        <v>53</v>
      </c>
      <c r="B42" s="2">
        <v>0.25</v>
      </c>
      <c r="C42" s="2">
        <v>0</v>
      </c>
      <c r="D42" s="2">
        <v>0.25</v>
      </c>
      <c r="E42">
        <v>5860</v>
      </c>
      <c r="F42" s="2">
        <v>0.25</v>
      </c>
      <c r="G42" s="2">
        <v>0</v>
      </c>
      <c r="H42" s="2">
        <v>0.26</v>
      </c>
      <c r="I42">
        <v>5860</v>
      </c>
      <c r="J42" s="2">
        <v>0.26</v>
      </c>
      <c r="K42" s="2">
        <v>0</v>
      </c>
      <c r="L42" s="2">
        <v>0.26</v>
      </c>
      <c r="M42">
        <v>5860</v>
      </c>
    </row>
    <row r="43" spans="1:13" x14ac:dyDescent="0.25">
      <c r="A43" t="s">
        <v>54</v>
      </c>
      <c r="B43" s="2">
        <v>0.6</v>
      </c>
      <c r="C43" s="2">
        <v>0</v>
      </c>
      <c r="D43" s="2">
        <v>0.6</v>
      </c>
      <c r="E43">
        <v>6060</v>
      </c>
      <c r="F43" s="2">
        <v>0.61</v>
      </c>
      <c r="G43" s="2">
        <v>0</v>
      </c>
      <c r="H43" s="2">
        <v>0.61</v>
      </c>
      <c r="I43">
        <v>6060</v>
      </c>
      <c r="J43" s="2">
        <v>0.62</v>
      </c>
      <c r="K43" s="2">
        <v>0</v>
      </c>
      <c r="L43" s="2">
        <v>0.62</v>
      </c>
      <c r="M43">
        <v>6060</v>
      </c>
    </row>
    <row r="44" spans="1:13" x14ac:dyDescent="0.25">
      <c r="A44" t="s">
        <v>55</v>
      </c>
      <c r="B44" s="2">
        <v>2.5</v>
      </c>
      <c r="C44" s="2">
        <v>0.04</v>
      </c>
      <c r="D44" s="2">
        <v>2.54</v>
      </c>
      <c r="E44">
        <v>99676</v>
      </c>
      <c r="F44" s="2">
        <v>2.4300000000000002</v>
      </c>
      <c r="G44" s="2">
        <v>0.06</v>
      </c>
      <c r="H44" s="2">
        <v>2.5</v>
      </c>
      <c r="I44">
        <v>99680</v>
      </c>
      <c r="J44" s="2">
        <v>2.4300000000000002</v>
      </c>
      <c r="K44" s="2">
        <v>7.0000000000000007E-2</v>
      </c>
      <c r="L44" s="2">
        <v>2.5099999999999998</v>
      </c>
      <c r="M44">
        <v>99680</v>
      </c>
    </row>
    <row r="45" spans="1:13" x14ac:dyDescent="0.25">
      <c r="A45" t="s">
        <v>60</v>
      </c>
      <c r="B45" s="2">
        <v>11.39</v>
      </c>
      <c r="C45" s="2">
        <v>0.05</v>
      </c>
      <c r="D45" s="2">
        <v>11.46</v>
      </c>
      <c r="E45">
        <v>37444</v>
      </c>
      <c r="F45" s="2">
        <v>11.37</v>
      </c>
      <c r="G45" s="2">
        <v>0.06</v>
      </c>
      <c r="H45" s="2">
        <v>11.44</v>
      </c>
      <c r="I45">
        <v>37444</v>
      </c>
      <c r="J45" s="2">
        <v>11.48</v>
      </c>
      <c r="K45" s="2">
        <v>0.02</v>
      </c>
      <c r="L45" s="2">
        <v>11.51</v>
      </c>
      <c r="M45">
        <v>37444</v>
      </c>
    </row>
    <row r="46" spans="1:13" x14ac:dyDescent="0.25">
      <c r="A46" t="s">
        <v>61</v>
      </c>
      <c r="B46" s="2">
        <v>0.49</v>
      </c>
      <c r="C46" s="2">
        <v>0</v>
      </c>
      <c r="D46" s="2">
        <v>0.49</v>
      </c>
      <c r="E46">
        <v>8164</v>
      </c>
      <c r="F46" s="2">
        <v>0.52</v>
      </c>
      <c r="G46" s="2">
        <v>0</v>
      </c>
      <c r="H46" s="2">
        <v>0.52</v>
      </c>
      <c r="I46">
        <v>8164</v>
      </c>
      <c r="J46" s="2">
        <v>0.53</v>
      </c>
      <c r="K46" s="2">
        <v>0</v>
      </c>
      <c r="L46" s="2">
        <v>0.53</v>
      </c>
      <c r="M46">
        <v>8164</v>
      </c>
    </row>
    <row r="47" spans="1:13" x14ac:dyDescent="0.25">
      <c r="A47" t="s">
        <v>62</v>
      </c>
      <c r="B47" s="2">
        <v>0.24</v>
      </c>
      <c r="C47" s="2">
        <v>0</v>
      </c>
      <c r="D47" s="2">
        <v>0.24</v>
      </c>
      <c r="E47">
        <v>5860</v>
      </c>
      <c r="F47" s="2">
        <v>0.26</v>
      </c>
      <c r="G47" s="2">
        <v>0</v>
      </c>
      <c r="H47" s="2">
        <v>0.26</v>
      </c>
      <c r="I47">
        <v>5860</v>
      </c>
      <c r="J47" s="2">
        <v>0.24</v>
      </c>
      <c r="K47" s="2">
        <v>0</v>
      </c>
      <c r="L47" s="2">
        <v>0.24</v>
      </c>
      <c r="M47">
        <v>5860</v>
      </c>
    </row>
    <row r="48" spans="1:13" x14ac:dyDescent="0.25">
      <c r="A48" t="s">
        <v>64</v>
      </c>
      <c r="B48" s="2">
        <v>11.47</v>
      </c>
      <c r="C48" s="2">
        <v>0.02</v>
      </c>
      <c r="D48" s="2">
        <v>11.51</v>
      </c>
      <c r="E48">
        <v>37452</v>
      </c>
      <c r="F48" s="2">
        <v>11.26</v>
      </c>
      <c r="G48" s="2">
        <v>0.04</v>
      </c>
      <c r="H48" s="2">
        <v>11.31</v>
      </c>
      <c r="I48">
        <v>37452</v>
      </c>
      <c r="J48" s="2">
        <v>11.69</v>
      </c>
      <c r="K48" s="2">
        <v>0.02</v>
      </c>
      <c r="L48" s="2">
        <v>11.72</v>
      </c>
      <c r="M48">
        <v>37452</v>
      </c>
    </row>
    <row r="49" spans="1:13" x14ac:dyDescent="0.25">
      <c r="A49" t="s">
        <v>66</v>
      </c>
      <c r="B49" s="2">
        <v>0.37</v>
      </c>
      <c r="C49" s="2">
        <v>0</v>
      </c>
      <c r="D49" s="2">
        <v>0.37</v>
      </c>
      <c r="E49">
        <v>7004</v>
      </c>
      <c r="F49" s="2">
        <v>0.37</v>
      </c>
      <c r="G49" s="2">
        <v>0</v>
      </c>
      <c r="H49" s="2">
        <v>0.37</v>
      </c>
      <c r="I49">
        <v>7004</v>
      </c>
      <c r="J49" s="2">
        <v>0.37</v>
      </c>
      <c r="K49" s="2">
        <v>0</v>
      </c>
      <c r="L49" s="2">
        <v>0.37</v>
      </c>
      <c r="M49">
        <v>7004</v>
      </c>
    </row>
    <row r="50" spans="1:13" x14ac:dyDescent="0.25">
      <c r="A50" t="s">
        <v>67</v>
      </c>
      <c r="B50" s="2">
        <v>0.21</v>
      </c>
      <c r="C50" s="2">
        <v>0</v>
      </c>
      <c r="D50" s="2">
        <v>0.21</v>
      </c>
      <c r="E50">
        <v>5852</v>
      </c>
      <c r="F50" s="2">
        <v>0.21</v>
      </c>
      <c r="G50" s="2">
        <v>0</v>
      </c>
      <c r="H50" s="2">
        <v>0.21</v>
      </c>
      <c r="I50">
        <v>5852</v>
      </c>
      <c r="J50" s="2">
        <v>0.21</v>
      </c>
      <c r="K50" s="2">
        <v>0</v>
      </c>
      <c r="L50" s="2">
        <v>0.21</v>
      </c>
      <c r="M50">
        <v>5852</v>
      </c>
    </row>
    <row r="51" spans="1:13" x14ac:dyDescent="0.25">
      <c r="A51" t="s">
        <v>68</v>
      </c>
      <c r="B51" s="2">
        <v>0.26</v>
      </c>
      <c r="C51" s="2">
        <v>0</v>
      </c>
      <c r="D51" s="2">
        <v>0.26</v>
      </c>
      <c r="E51">
        <v>5860</v>
      </c>
      <c r="F51" s="2">
        <v>0.26</v>
      </c>
      <c r="G51" s="2">
        <v>0</v>
      </c>
      <c r="H51" s="2">
        <v>0.27</v>
      </c>
      <c r="I51">
        <v>5860</v>
      </c>
      <c r="J51" s="2">
        <v>0.26</v>
      </c>
      <c r="K51" s="2">
        <v>0</v>
      </c>
      <c r="L51" s="2">
        <v>0.26</v>
      </c>
      <c r="M51">
        <v>5860</v>
      </c>
    </row>
    <row r="52" spans="1:13" x14ac:dyDescent="0.25">
      <c r="A52" t="s">
        <v>69</v>
      </c>
      <c r="B52" s="2">
        <v>6.12</v>
      </c>
      <c r="C52" s="2">
        <v>0</v>
      </c>
      <c r="D52" s="2">
        <v>6.12</v>
      </c>
      <c r="E52">
        <v>8776</v>
      </c>
      <c r="F52" s="2">
        <v>5.84</v>
      </c>
      <c r="G52" s="2">
        <v>0</v>
      </c>
      <c r="H52" s="2">
        <v>5.85</v>
      </c>
      <c r="I52">
        <v>8776</v>
      </c>
      <c r="J52" s="2">
        <v>6.07</v>
      </c>
      <c r="K52" s="2">
        <v>0</v>
      </c>
      <c r="L52" s="2">
        <v>6.07</v>
      </c>
      <c r="M52">
        <v>8776</v>
      </c>
    </row>
    <row r="53" spans="1:13" x14ac:dyDescent="0.25">
      <c r="A53" t="s">
        <v>106</v>
      </c>
      <c r="B53" s="2">
        <v>0.42</v>
      </c>
      <c r="C53" s="2">
        <v>0</v>
      </c>
      <c r="D53" s="2">
        <v>0.42</v>
      </c>
      <c r="E53">
        <v>14424</v>
      </c>
      <c r="F53" s="2">
        <v>0.42</v>
      </c>
      <c r="G53" s="2">
        <v>0</v>
      </c>
      <c r="H53" s="2">
        <v>0.43</v>
      </c>
      <c r="I53">
        <v>14424</v>
      </c>
      <c r="J53" s="2">
        <v>0.4</v>
      </c>
      <c r="K53" s="2">
        <v>0.01</v>
      </c>
      <c r="L53" s="2">
        <v>0.42</v>
      </c>
      <c r="M53">
        <v>14424</v>
      </c>
    </row>
    <row r="54" spans="1:13" x14ac:dyDescent="0.25">
      <c r="A54" t="s">
        <v>70</v>
      </c>
      <c r="B54" s="2">
        <v>13.23</v>
      </c>
      <c r="C54" s="2">
        <v>0.02</v>
      </c>
      <c r="D54" s="2">
        <v>13.26</v>
      </c>
      <c r="E54">
        <v>35028</v>
      </c>
      <c r="F54" s="2">
        <v>13.15</v>
      </c>
      <c r="G54" s="2">
        <v>0.02</v>
      </c>
      <c r="H54" s="2">
        <v>13.18</v>
      </c>
      <c r="I54">
        <v>35028</v>
      </c>
      <c r="J54" s="2">
        <v>13.38</v>
      </c>
      <c r="K54" s="2">
        <v>0.02</v>
      </c>
      <c r="L54" s="2">
        <v>13.41</v>
      </c>
      <c r="M54">
        <v>35028</v>
      </c>
    </row>
    <row r="55" spans="1:13" x14ac:dyDescent="0.25">
      <c r="A55" t="s">
        <v>71</v>
      </c>
      <c r="B55" s="2">
        <v>42.53</v>
      </c>
      <c r="C55" s="2">
        <v>5.8</v>
      </c>
      <c r="D55" s="2">
        <v>48.38</v>
      </c>
      <c r="E55">
        <v>7718048</v>
      </c>
      <c r="F55" s="2">
        <v>43.08</v>
      </c>
      <c r="G55" s="2">
        <v>5.77</v>
      </c>
      <c r="H55" s="2">
        <v>48.9</v>
      </c>
      <c r="I55">
        <v>7718096</v>
      </c>
      <c r="J55" s="2">
        <v>43</v>
      </c>
      <c r="K55" s="2">
        <v>5.61</v>
      </c>
      <c r="L55" s="2">
        <v>48.67</v>
      </c>
      <c r="M55">
        <v>7718148</v>
      </c>
    </row>
    <row r="56" spans="1:13" x14ac:dyDescent="0.25">
      <c r="A56" t="s">
        <v>72</v>
      </c>
      <c r="B56" s="2">
        <v>13.04</v>
      </c>
      <c r="C56" s="2">
        <v>0.06</v>
      </c>
      <c r="D56" s="2">
        <v>13.12</v>
      </c>
      <c r="E56">
        <v>102112</v>
      </c>
      <c r="F56" s="2">
        <v>12.83</v>
      </c>
      <c r="G56" s="2">
        <v>7.0000000000000007E-2</v>
      </c>
      <c r="H56" s="2">
        <v>12.91</v>
      </c>
      <c r="I56">
        <v>102112</v>
      </c>
      <c r="J56" s="2">
        <v>13.16</v>
      </c>
      <c r="K56" s="2">
        <v>0.06</v>
      </c>
      <c r="L56" s="2">
        <v>13.23</v>
      </c>
      <c r="M56">
        <v>102112</v>
      </c>
    </row>
    <row r="57" spans="1:13" x14ac:dyDescent="0.25">
      <c r="A57" t="s">
        <v>73</v>
      </c>
      <c r="B57" s="2">
        <v>0.53</v>
      </c>
      <c r="C57" s="2">
        <v>0.02</v>
      </c>
      <c r="D57" s="2">
        <v>0.56000000000000005</v>
      </c>
      <c r="E57">
        <v>36124</v>
      </c>
      <c r="F57" s="2">
        <v>0.54</v>
      </c>
      <c r="G57" s="2">
        <v>0.02</v>
      </c>
      <c r="H57" s="2">
        <v>0.56999999999999995</v>
      </c>
      <c r="I57">
        <v>36124</v>
      </c>
      <c r="J57" s="2">
        <v>0.55000000000000004</v>
      </c>
      <c r="K57" s="2">
        <v>0.01</v>
      </c>
      <c r="L57" s="2">
        <v>0.56999999999999995</v>
      </c>
      <c r="M57">
        <v>36124</v>
      </c>
    </row>
    <row r="58" spans="1:13" x14ac:dyDescent="0.25">
      <c r="A58" t="s">
        <v>74</v>
      </c>
      <c r="B58" s="2">
        <v>4.4800000000000004</v>
      </c>
      <c r="C58" s="2">
        <v>0.04</v>
      </c>
      <c r="D58" s="2">
        <v>4.5199999999999996</v>
      </c>
      <c r="E58">
        <v>36672</v>
      </c>
      <c r="F58" s="2">
        <v>4.28</v>
      </c>
      <c r="G58" s="2">
        <v>0.04</v>
      </c>
      <c r="H58" s="2">
        <v>4.32</v>
      </c>
      <c r="I58">
        <v>36672</v>
      </c>
      <c r="J58" s="2">
        <v>4.32</v>
      </c>
      <c r="K58" s="2">
        <v>0.02</v>
      </c>
      <c r="L58" s="2">
        <v>4.3499999999999996</v>
      </c>
      <c r="M58">
        <v>36672</v>
      </c>
    </row>
    <row r="59" spans="1:13" x14ac:dyDescent="0.25">
      <c r="A59" t="s">
        <v>75</v>
      </c>
      <c r="B59" s="2">
        <v>12.15</v>
      </c>
      <c r="C59" s="2">
        <v>0.04</v>
      </c>
      <c r="D59" s="2">
        <v>12.2</v>
      </c>
      <c r="E59">
        <v>35192</v>
      </c>
      <c r="F59" s="2">
        <v>12.19</v>
      </c>
      <c r="G59" s="2">
        <v>0.03</v>
      </c>
      <c r="H59" s="2">
        <v>12.23</v>
      </c>
      <c r="I59">
        <v>35192</v>
      </c>
      <c r="J59" s="2">
        <v>12.31</v>
      </c>
      <c r="K59" s="2">
        <v>0.04</v>
      </c>
      <c r="L59" s="2">
        <v>12.36</v>
      </c>
      <c r="M59">
        <v>35156</v>
      </c>
    </row>
    <row r="60" spans="1:13" x14ac:dyDescent="0.25">
      <c r="A60" t="s">
        <v>76</v>
      </c>
      <c r="B60" s="2">
        <v>0.42</v>
      </c>
      <c r="C60" s="2">
        <v>0.03</v>
      </c>
      <c r="D60" s="2">
        <v>0.46</v>
      </c>
      <c r="E60">
        <v>26356</v>
      </c>
      <c r="F60" s="2">
        <v>0.44</v>
      </c>
      <c r="G60" s="2">
        <v>0.01</v>
      </c>
      <c r="H60" s="2">
        <v>0.46</v>
      </c>
      <c r="I60">
        <v>26356</v>
      </c>
      <c r="J60" s="2">
        <v>0.44</v>
      </c>
      <c r="K60" s="2">
        <v>0.01</v>
      </c>
      <c r="L60" s="2">
        <v>0.45</v>
      </c>
      <c r="M60">
        <v>26356</v>
      </c>
    </row>
    <row r="61" spans="1:13" x14ac:dyDescent="0.25">
      <c r="A61" t="s">
        <v>77</v>
      </c>
      <c r="B61" s="2">
        <v>0.76</v>
      </c>
      <c r="C61" s="2">
        <v>0</v>
      </c>
      <c r="D61" s="2">
        <v>0.78</v>
      </c>
      <c r="E61">
        <v>10020</v>
      </c>
      <c r="F61" s="2">
        <v>0.77</v>
      </c>
      <c r="G61" s="2">
        <v>0.01</v>
      </c>
      <c r="H61" s="2">
        <v>0.78</v>
      </c>
      <c r="I61">
        <v>10020</v>
      </c>
      <c r="J61" s="2">
        <v>0.77</v>
      </c>
      <c r="K61" s="2">
        <v>0</v>
      </c>
      <c r="L61" s="2">
        <v>0.78</v>
      </c>
      <c r="M61">
        <v>10020</v>
      </c>
    </row>
    <row r="62" spans="1:13" x14ac:dyDescent="0.25">
      <c r="A62" t="s">
        <v>78</v>
      </c>
      <c r="B62" s="2">
        <v>15.54</v>
      </c>
      <c r="C62" s="2">
        <v>1.82</v>
      </c>
      <c r="D62" s="2">
        <v>17.38</v>
      </c>
      <c r="E62">
        <v>2523896</v>
      </c>
      <c r="F62" s="2">
        <v>16.12</v>
      </c>
      <c r="G62" s="2">
        <v>1.89</v>
      </c>
      <c r="H62" s="2">
        <v>18.03</v>
      </c>
      <c r="I62">
        <v>2523896</v>
      </c>
      <c r="J62" s="2">
        <v>15.9</v>
      </c>
      <c r="K62" s="2">
        <v>1.85</v>
      </c>
      <c r="L62" s="2">
        <v>17.77</v>
      </c>
      <c r="M62">
        <v>2523896</v>
      </c>
    </row>
    <row r="63" spans="1:13" x14ac:dyDescent="0.25">
      <c r="A63" t="s">
        <v>80</v>
      </c>
      <c r="B63" s="2">
        <v>0.23</v>
      </c>
      <c r="C63" s="2">
        <v>0</v>
      </c>
      <c r="D63" s="2">
        <v>0.23</v>
      </c>
      <c r="E63">
        <v>5852</v>
      </c>
      <c r="F63" s="2">
        <v>0.23</v>
      </c>
      <c r="G63" s="2">
        <v>0</v>
      </c>
      <c r="H63" s="2">
        <v>0.23</v>
      </c>
      <c r="I63">
        <v>5852</v>
      </c>
      <c r="J63" s="2">
        <v>0.23</v>
      </c>
      <c r="K63" s="2">
        <v>0</v>
      </c>
      <c r="L63" s="2">
        <v>0.23</v>
      </c>
      <c r="M63">
        <v>5852</v>
      </c>
    </row>
    <row r="64" spans="1:13" x14ac:dyDescent="0.25">
      <c r="A64" t="s">
        <v>81</v>
      </c>
      <c r="B64" s="2">
        <v>0.48</v>
      </c>
      <c r="C64" s="2">
        <v>0.01</v>
      </c>
      <c r="D64" s="2">
        <v>0.5</v>
      </c>
      <c r="E64">
        <v>21860</v>
      </c>
      <c r="F64" s="2">
        <v>0.52</v>
      </c>
      <c r="G64" s="2">
        <v>0</v>
      </c>
      <c r="H64" s="2">
        <v>0.52</v>
      </c>
      <c r="I64">
        <v>21860</v>
      </c>
      <c r="J64" s="2">
        <v>0.49</v>
      </c>
      <c r="K64" s="2">
        <v>0.01</v>
      </c>
      <c r="L64" s="2">
        <v>0.5</v>
      </c>
      <c r="M64">
        <v>21860</v>
      </c>
    </row>
    <row r="65" spans="1:13" x14ac:dyDescent="0.25">
      <c r="A65" t="s">
        <v>82</v>
      </c>
      <c r="B65" s="2">
        <v>0.59</v>
      </c>
      <c r="C65" s="2">
        <v>0.02</v>
      </c>
      <c r="D65" s="2">
        <v>0.61</v>
      </c>
      <c r="E65">
        <v>20156</v>
      </c>
      <c r="F65" s="2">
        <v>0.61</v>
      </c>
      <c r="G65" s="2">
        <v>0.01</v>
      </c>
      <c r="H65" s="2">
        <v>0.62</v>
      </c>
      <c r="I65">
        <v>20156</v>
      </c>
      <c r="J65" s="2">
        <v>0.6</v>
      </c>
      <c r="K65" s="2">
        <v>0.01</v>
      </c>
      <c r="L65" s="2">
        <v>0.62</v>
      </c>
      <c r="M65">
        <v>20156</v>
      </c>
    </row>
    <row r="66" spans="1:13" x14ac:dyDescent="0.25">
      <c r="A66" t="s">
        <v>84</v>
      </c>
      <c r="B66" s="2">
        <v>8.68</v>
      </c>
      <c r="C66" s="2">
        <v>0</v>
      </c>
      <c r="D66" s="2">
        <v>8.68</v>
      </c>
      <c r="E66">
        <v>10216</v>
      </c>
      <c r="F66" s="2">
        <v>8.9499999999999993</v>
      </c>
      <c r="G66" s="2">
        <v>0</v>
      </c>
      <c r="H66" s="2">
        <v>8.9600000000000009</v>
      </c>
      <c r="I66">
        <v>10216</v>
      </c>
      <c r="J66" s="2">
        <v>8.6199999999999992</v>
      </c>
      <c r="K66" s="2">
        <v>0</v>
      </c>
      <c r="L66" s="2">
        <v>8.6199999999999992</v>
      </c>
      <c r="M66">
        <v>10216</v>
      </c>
    </row>
    <row r="67" spans="1:13" x14ac:dyDescent="0.25">
      <c r="A67" t="s">
        <v>87</v>
      </c>
      <c r="B67" s="2">
        <v>0.27</v>
      </c>
      <c r="C67" s="2">
        <v>0</v>
      </c>
      <c r="D67" s="2">
        <v>0.27</v>
      </c>
      <c r="E67">
        <v>5860</v>
      </c>
      <c r="F67" s="2">
        <v>0.25</v>
      </c>
      <c r="G67" s="2">
        <v>0</v>
      </c>
      <c r="H67" s="2">
        <v>0.26</v>
      </c>
      <c r="I67">
        <v>5860</v>
      </c>
      <c r="J67" s="2">
        <v>0.25</v>
      </c>
      <c r="K67" s="2">
        <v>0</v>
      </c>
      <c r="L67" s="2">
        <v>0.26</v>
      </c>
      <c r="M67">
        <v>5860</v>
      </c>
    </row>
    <row r="68" spans="1:13" x14ac:dyDescent="0.25">
      <c r="A68" t="s">
        <v>88</v>
      </c>
      <c r="B68" s="2">
        <v>10.39</v>
      </c>
      <c r="C68" s="2">
        <v>0.04</v>
      </c>
      <c r="D68" s="2">
        <v>10.44</v>
      </c>
      <c r="E68">
        <v>43708</v>
      </c>
      <c r="F68" s="2">
        <v>10.16</v>
      </c>
      <c r="G68" s="2">
        <v>0.08</v>
      </c>
      <c r="H68" s="2">
        <v>10.26</v>
      </c>
      <c r="I68">
        <v>43708</v>
      </c>
      <c r="J68" s="2">
        <v>10.199999999999999</v>
      </c>
      <c r="K68" s="2">
        <v>0.05</v>
      </c>
      <c r="L68" s="2">
        <v>10.26</v>
      </c>
      <c r="M68">
        <v>43708</v>
      </c>
    </row>
    <row r="69" spans="1:13" x14ac:dyDescent="0.25">
      <c r="A69" t="s">
        <v>89</v>
      </c>
      <c r="B69" s="2">
        <v>11.98</v>
      </c>
      <c r="C69" s="2">
        <v>0.09</v>
      </c>
      <c r="D69" s="2">
        <v>12.07</v>
      </c>
      <c r="E69">
        <v>101816</v>
      </c>
      <c r="F69" s="2">
        <v>11.96</v>
      </c>
      <c r="G69" s="2">
        <v>0.06</v>
      </c>
      <c r="H69" s="2">
        <v>12.03</v>
      </c>
      <c r="I69">
        <v>101816</v>
      </c>
      <c r="J69" s="2">
        <v>12</v>
      </c>
      <c r="K69" s="2">
        <v>0.08</v>
      </c>
      <c r="L69" s="2">
        <v>12.09</v>
      </c>
      <c r="M69">
        <v>101816</v>
      </c>
    </row>
    <row r="70" spans="1:13" x14ac:dyDescent="0.25">
      <c r="A70" t="s">
        <v>92</v>
      </c>
      <c r="B70" s="2">
        <v>0.2</v>
      </c>
      <c r="C70" s="2">
        <v>0</v>
      </c>
      <c r="D70" s="2">
        <v>0.21</v>
      </c>
      <c r="E70">
        <v>5852</v>
      </c>
      <c r="F70" s="2">
        <v>0.22</v>
      </c>
      <c r="G70" s="2">
        <v>0</v>
      </c>
      <c r="H70" s="2">
        <v>0.22</v>
      </c>
      <c r="I70">
        <v>5852</v>
      </c>
      <c r="J70" s="2">
        <v>0.2</v>
      </c>
      <c r="K70" s="2">
        <v>0</v>
      </c>
      <c r="L70" s="2">
        <v>0.2</v>
      </c>
      <c r="M70">
        <v>5852</v>
      </c>
    </row>
    <row r="71" spans="1:13" x14ac:dyDescent="0.25">
      <c r="A71" t="s">
        <v>94</v>
      </c>
      <c r="B71" s="2">
        <v>0.53</v>
      </c>
      <c r="C71" s="2">
        <v>0.04</v>
      </c>
      <c r="D71" s="2">
        <v>0.57999999999999996</v>
      </c>
      <c r="E71">
        <v>49372</v>
      </c>
      <c r="F71" s="2">
        <v>0.53</v>
      </c>
      <c r="G71" s="2">
        <v>0.03</v>
      </c>
      <c r="H71" s="2">
        <v>0.56999999999999995</v>
      </c>
      <c r="I71">
        <v>49372</v>
      </c>
      <c r="J71" s="2">
        <v>0.53</v>
      </c>
      <c r="K71" s="2">
        <v>0.06</v>
      </c>
      <c r="L71" s="2">
        <v>0.59</v>
      </c>
      <c r="M71">
        <v>49372</v>
      </c>
    </row>
    <row r="72" spans="1:13" x14ac:dyDescent="0.25">
      <c r="A72" t="s">
        <v>95</v>
      </c>
      <c r="B72" s="2">
        <v>0.37</v>
      </c>
      <c r="C72" s="2">
        <v>0.04</v>
      </c>
      <c r="D72" s="2">
        <v>0.41</v>
      </c>
      <c r="E72">
        <v>41420</v>
      </c>
      <c r="F72" s="2">
        <v>0.39</v>
      </c>
      <c r="G72" s="2">
        <v>0.03</v>
      </c>
      <c r="H72" s="2">
        <v>0.42</v>
      </c>
      <c r="I72">
        <v>41420</v>
      </c>
      <c r="J72" s="2">
        <v>0.38</v>
      </c>
      <c r="K72" s="2">
        <v>0.02</v>
      </c>
      <c r="L72" s="2">
        <v>0.41</v>
      </c>
      <c r="M72">
        <v>41420</v>
      </c>
    </row>
    <row r="73" spans="1:13" x14ac:dyDescent="0.25">
      <c r="A73" t="s">
        <v>96</v>
      </c>
      <c r="B73" s="2">
        <v>2.04</v>
      </c>
      <c r="C73" s="2">
        <v>0.05</v>
      </c>
      <c r="D73" s="2">
        <v>2.09</v>
      </c>
      <c r="E73">
        <v>33148</v>
      </c>
      <c r="F73" s="2">
        <v>2.14</v>
      </c>
      <c r="G73" s="2">
        <v>0.02</v>
      </c>
      <c r="H73" s="2">
        <v>2.17</v>
      </c>
      <c r="I73">
        <v>33148</v>
      </c>
      <c r="J73" s="2">
        <v>2.08</v>
      </c>
      <c r="K73" s="2">
        <v>0.02</v>
      </c>
      <c r="L73" s="2">
        <v>2.11</v>
      </c>
      <c r="M73">
        <v>33148</v>
      </c>
    </row>
    <row r="74" spans="1:13" x14ac:dyDescent="0.25">
      <c r="A74" t="s">
        <v>97</v>
      </c>
      <c r="B74" s="2">
        <v>0.2</v>
      </c>
      <c r="C74" s="2">
        <v>0</v>
      </c>
      <c r="D74" s="2">
        <v>0.2</v>
      </c>
      <c r="E74">
        <v>5848</v>
      </c>
      <c r="F74" s="2">
        <v>0.2</v>
      </c>
      <c r="G74" s="2">
        <v>0</v>
      </c>
      <c r="H74" s="2">
        <v>0.2</v>
      </c>
      <c r="I74">
        <v>5852</v>
      </c>
      <c r="J74" s="2">
        <v>0.2</v>
      </c>
      <c r="K74" s="2">
        <v>0</v>
      </c>
      <c r="L74" s="2">
        <v>0.2</v>
      </c>
      <c r="M74">
        <v>5852</v>
      </c>
    </row>
    <row r="75" spans="1:13" x14ac:dyDescent="0.25">
      <c r="A75" t="s">
        <v>98</v>
      </c>
      <c r="B75" s="2">
        <v>0.19</v>
      </c>
      <c r="C75" s="2">
        <v>0</v>
      </c>
      <c r="D75" s="2">
        <v>0.2</v>
      </c>
      <c r="E75">
        <v>5852</v>
      </c>
      <c r="F75" s="2">
        <v>0.21</v>
      </c>
      <c r="G75" s="2">
        <v>0</v>
      </c>
      <c r="H75" s="2">
        <v>0.21</v>
      </c>
      <c r="I75">
        <v>5852</v>
      </c>
      <c r="J75" s="2">
        <v>0.2</v>
      </c>
      <c r="K75" s="2">
        <v>0</v>
      </c>
      <c r="L75" s="2">
        <v>0.2</v>
      </c>
      <c r="M75">
        <v>5852</v>
      </c>
    </row>
    <row r="76" spans="1:13" x14ac:dyDescent="0.25">
      <c r="A76" t="s">
        <v>99</v>
      </c>
      <c r="B76" s="2">
        <v>2.57</v>
      </c>
      <c r="C76" s="2">
        <v>0.06</v>
      </c>
      <c r="D76" s="2">
        <v>2.64</v>
      </c>
      <c r="E76">
        <v>99800</v>
      </c>
      <c r="F76" s="2">
        <v>2.56</v>
      </c>
      <c r="G76" s="2">
        <v>7.0000000000000007E-2</v>
      </c>
      <c r="H76" s="2">
        <v>2.64</v>
      </c>
      <c r="I76">
        <v>99800</v>
      </c>
      <c r="J76" s="2">
        <v>2.4300000000000002</v>
      </c>
      <c r="K76" s="2">
        <v>0.14000000000000001</v>
      </c>
      <c r="L76" s="2">
        <v>2.58</v>
      </c>
      <c r="M76">
        <v>99800</v>
      </c>
    </row>
    <row r="77" spans="1:13" x14ac:dyDescent="0.25">
      <c r="A77" t="s">
        <v>100</v>
      </c>
      <c r="B77" s="2">
        <v>0.2</v>
      </c>
      <c r="C77" s="2">
        <v>0</v>
      </c>
      <c r="D77" s="2">
        <v>0.21</v>
      </c>
      <c r="E77">
        <v>5944</v>
      </c>
      <c r="F77" s="2">
        <v>0.2</v>
      </c>
      <c r="G77" s="2">
        <v>0</v>
      </c>
      <c r="H77" s="2">
        <v>0.21</v>
      </c>
      <c r="I77">
        <v>5944</v>
      </c>
      <c r="J77" s="2">
        <v>0.21</v>
      </c>
      <c r="K77" s="2">
        <v>0</v>
      </c>
      <c r="L77" s="2">
        <v>0.21</v>
      </c>
      <c r="M77">
        <v>5944</v>
      </c>
    </row>
    <row r="78" spans="1:13" x14ac:dyDescent="0.25">
      <c r="A78" t="s">
        <v>101</v>
      </c>
      <c r="B78" s="2">
        <v>618.23</v>
      </c>
      <c r="C78" s="2">
        <v>31.4</v>
      </c>
      <c r="D78" s="2">
        <v>650.04999999999995</v>
      </c>
      <c r="E78">
        <v>7717156</v>
      </c>
      <c r="F78" s="2">
        <v>613.5</v>
      </c>
      <c r="G78" s="2">
        <v>21.96</v>
      </c>
      <c r="H78" s="2">
        <v>635.85</v>
      </c>
      <c r="I78">
        <v>7717144</v>
      </c>
      <c r="J78" s="2">
        <v>608.14</v>
      </c>
      <c r="K78" s="2">
        <v>22.68</v>
      </c>
      <c r="L78" s="2">
        <v>631.21</v>
      </c>
      <c r="M78">
        <v>7717164</v>
      </c>
    </row>
    <row r="79" spans="1:13" x14ac:dyDescent="0.25">
      <c r="A79" t="s">
        <v>102</v>
      </c>
      <c r="B79" s="2">
        <v>0.2</v>
      </c>
      <c r="C79" s="2">
        <v>0</v>
      </c>
      <c r="D79" s="2">
        <v>0.2</v>
      </c>
      <c r="E79">
        <v>5852</v>
      </c>
      <c r="F79" s="2">
        <v>0.2</v>
      </c>
      <c r="G79" s="2">
        <v>0</v>
      </c>
      <c r="H79" s="2">
        <v>0.2</v>
      </c>
      <c r="I79">
        <v>5852</v>
      </c>
      <c r="J79" s="2">
        <v>0.2</v>
      </c>
      <c r="K79" s="2">
        <v>0</v>
      </c>
      <c r="L79" s="2">
        <v>0.2</v>
      </c>
      <c r="M79">
        <v>5852</v>
      </c>
    </row>
    <row r="80" spans="1:13" x14ac:dyDescent="0.25">
      <c r="A80" t="s">
        <v>103</v>
      </c>
      <c r="B80" s="2">
        <v>14.7</v>
      </c>
      <c r="C80" s="2">
        <v>0.02</v>
      </c>
      <c r="D80" s="2">
        <v>14.73</v>
      </c>
      <c r="E80">
        <v>35424</v>
      </c>
      <c r="F80" s="2">
        <v>14.85</v>
      </c>
      <c r="G80" s="2">
        <v>0.02</v>
      </c>
      <c r="H80" s="2">
        <v>14.88</v>
      </c>
      <c r="I80">
        <v>35424</v>
      </c>
      <c r="J80" s="2">
        <v>14.8</v>
      </c>
      <c r="K80" s="2">
        <v>0.02</v>
      </c>
      <c r="L80" s="2">
        <v>14.84</v>
      </c>
      <c r="M80">
        <v>35424</v>
      </c>
    </row>
    <row r="81" spans="1:13" x14ac:dyDescent="0.25">
      <c r="A81" t="s">
        <v>104</v>
      </c>
      <c r="B81" s="2">
        <v>14.24</v>
      </c>
      <c r="C81" s="2">
        <v>0.03</v>
      </c>
      <c r="D81" s="2">
        <v>14.27</v>
      </c>
      <c r="E81">
        <v>101792</v>
      </c>
      <c r="F81" s="2">
        <v>13.99</v>
      </c>
      <c r="G81" s="2">
        <v>7.0000000000000007E-2</v>
      </c>
      <c r="H81" s="2">
        <v>14.07</v>
      </c>
      <c r="I81">
        <v>101792</v>
      </c>
      <c r="J81" s="2">
        <v>13.75</v>
      </c>
      <c r="K81" s="2">
        <v>0.1</v>
      </c>
      <c r="L81" s="2">
        <v>13.87</v>
      </c>
      <c r="M81">
        <v>101792</v>
      </c>
    </row>
    <row r="82" spans="1:13" x14ac:dyDescent="0.25">
      <c r="A82" t="s">
        <v>105</v>
      </c>
      <c r="B82" s="2">
        <v>0.35</v>
      </c>
      <c r="C82" s="2">
        <v>0</v>
      </c>
      <c r="D82" s="2">
        <v>0.35</v>
      </c>
      <c r="E82">
        <v>7008</v>
      </c>
      <c r="F82" s="2">
        <v>0.36</v>
      </c>
      <c r="G82" s="2">
        <v>0</v>
      </c>
      <c r="H82" s="2">
        <v>0.37</v>
      </c>
      <c r="I82">
        <v>7008</v>
      </c>
      <c r="J82" s="2">
        <v>0.38</v>
      </c>
      <c r="K82" s="2">
        <v>0</v>
      </c>
      <c r="L82" s="2">
        <v>0.38</v>
      </c>
      <c r="M82">
        <v>7008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62A6C-062F-4D72-A9BD-469616293E1F}">
  <sheetPr codeName="Sheet20"/>
  <dimension ref="A1:M52"/>
  <sheetViews>
    <sheetView workbookViewId="0">
      <selection activeCell="A2" sqref="A2:A52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0.79</v>
      </c>
      <c r="C2" s="2">
        <v>0.06</v>
      </c>
      <c r="D2" s="2">
        <v>0.86</v>
      </c>
      <c r="E2">
        <v>90720</v>
      </c>
      <c r="F2" s="2">
        <v>0.8</v>
      </c>
      <c r="G2" s="2">
        <v>0.05</v>
      </c>
      <c r="H2" s="2">
        <v>0.86</v>
      </c>
      <c r="I2">
        <v>90720</v>
      </c>
      <c r="J2" s="2">
        <v>0.81</v>
      </c>
      <c r="K2" s="2">
        <v>0.04</v>
      </c>
      <c r="L2" s="2">
        <v>0.86</v>
      </c>
      <c r="M2">
        <v>90720</v>
      </c>
    </row>
    <row r="3" spans="1:13" x14ac:dyDescent="0.25">
      <c r="A3" t="s">
        <v>7</v>
      </c>
      <c r="B3" s="2">
        <v>7.0000000000000007E-2</v>
      </c>
      <c r="C3" s="2">
        <v>0</v>
      </c>
      <c r="D3" s="2">
        <v>7.0000000000000007E-2</v>
      </c>
      <c r="E3">
        <v>9552</v>
      </c>
      <c r="F3" s="2">
        <v>0.06</v>
      </c>
      <c r="G3" s="2">
        <v>0</v>
      </c>
      <c r="H3" s="2">
        <v>7.0000000000000007E-2</v>
      </c>
      <c r="I3">
        <v>9552</v>
      </c>
      <c r="J3" s="2">
        <v>7.0000000000000007E-2</v>
      </c>
      <c r="K3" s="2">
        <v>0</v>
      </c>
      <c r="L3" s="2">
        <v>7.0000000000000007E-2</v>
      </c>
      <c r="M3">
        <v>9552</v>
      </c>
    </row>
    <row r="4" spans="1:13" x14ac:dyDescent="0.25">
      <c r="A4" t="s">
        <v>9</v>
      </c>
      <c r="B4" s="2">
        <v>7.0000000000000007E-2</v>
      </c>
      <c r="C4" s="2">
        <v>0</v>
      </c>
      <c r="D4" s="2">
        <v>7.0000000000000007E-2</v>
      </c>
      <c r="E4">
        <v>9640</v>
      </c>
      <c r="F4" s="2">
        <v>7.0000000000000007E-2</v>
      </c>
      <c r="G4" s="2">
        <v>0</v>
      </c>
      <c r="H4" s="2">
        <v>7.0000000000000007E-2</v>
      </c>
      <c r="I4">
        <v>9640</v>
      </c>
      <c r="J4" s="2">
        <v>7.0000000000000007E-2</v>
      </c>
      <c r="K4" s="2">
        <v>0</v>
      </c>
      <c r="L4" s="2">
        <v>7.0000000000000007E-2</v>
      </c>
      <c r="M4">
        <v>9640</v>
      </c>
    </row>
    <row r="5" spans="1:13" x14ac:dyDescent="0.25">
      <c r="A5" t="s">
        <v>10</v>
      </c>
      <c r="B5" s="2">
        <v>0.74</v>
      </c>
      <c r="C5" s="2">
        <v>0.04</v>
      </c>
      <c r="D5" s="2">
        <v>0.78</v>
      </c>
      <c r="E5">
        <v>86116</v>
      </c>
      <c r="F5" s="2">
        <v>0.72</v>
      </c>
      <c r="G5" s="2">
        <v>0.05</v>
      </c>
      <c r="H5" s="2">
        <v>0.78</v>
      </c>
      <c r="I5">
        <v>86116</v>
      </c>
      <c r="J5" s="2">
        <v>0.76</v>
      </c>
      <c r="K5" s="2">
        <v>0.02</v>
      </c>
      <c r="L5" s="2">
        <v>0.78</v>
      </c>
      <c r="M5">
        <v>86116</v>
      </c>
    </row>
    <row r="6" spans="1:13" x14ac:dyDescent="0.25">
      <c r="A6" t="s">
        <v>15</v>
      </c>
      <c r="B6" s="2">
        <v>7.0000000000000007E-2</v>
      </c>
      <c r="C6" s="2">
        <v>0</v>
      </c>
      <c r="D6" s="2">
        <v>7.0000000000000007E-2</v>
      </c>
      <c r="E6">
        <v>9544</v>
      </c>
      <c r="F6" s="2">
        <v>0.06</v>
      </c>
      <c r="G6" s="2">
        <v>0</v>
      </c>
      <c r="H6" s="2">
        <v>7.0000000000000007E-2</v>
      </c>
      <c r="I6">
        <v>9544</v>
      </c>
      <c r="J6" s="2">
        <v>7.0000000000000007E-2</v>
      </c>
      <c r="K6" s="2">
        <v>0</v>
      </c>
      <c r="L6" s="2">
        <v>7.0000000000000007E-2</v>
      </c>
      <c r="M6">
        <v>9544</v>
      </c>
    </row>
    <row r="7" spans="1:13" x14ac:dyDescent="0.25">
      <c r="A7" t="s">
        <v>16</v>
      </c>
      <c r="B7" s="2">
        <v>7.0000000000000007E-2</v>
      </c>
      <c r="C7" s="2">
        <v>0</v>
      </c>
      <c r="D7" s="2">
        <v>7.0000000000000007E-2</v>
      </c>
      <c r="E7">
        <v>9544</v>
      </c>
      <c r="F7" s="2">
        <v>0.06</v>
      </c>
      <c r="G7" s="2">
        <v>0</v>
      </c>
      <c r="H7" s="2">
        <v>7.0000000000000007E-2</v>
      </c>
      <c r="I7">
        <v>9544</v>
      </c>
      <c r="J7" s="2">
        <v>7.0000000000000007E-2</v>
      </c>
      <c r="K7" s="2">
        <v>0</v>
      </c>
      <c r="L7" s="2">
        <v>7.0000000000000007E-2</v>
      </c>
      <c r="M7">
        <v>9544</v>
      </c>
    </row>
    <row r="8" spans="1:13" x14ac:dyDescent="0.25">
      <c r="A8" t="s">
        <v>17</v>
      </c>
      <c r="B8" s="2">
        <v>7.0000000000000007E-2</v>
      </c>
      <c r="C8" s="2">
        <v>0</v>
      </c>
      <c r="D8" s="2">
        <v>7.0000000000000007E-2</v>
      </c>
      <c r="E8">
        <v>9552</v>
      </c>
      <c r="F8" s="2">
        <v>7.0000000000000007E-2</v>
      </c>
      <c r="G8" s="2">
        <v>0</v>
      </c>
      <c r="H8" s="2">
        <v>7.0000000000000007E-2</v>
      </c>
      <c r="I8">
        <v>9552</v>
      </c>
      <c r="J8" s="2">
        <v>7.0000000000000007E-2</v>
      </c>
      <c r="K8" s="2">
        <v>0</v>
      </c>
      <c r="L8" s="2">
        <v>7.0000000000000007E-2</v>
      </c>
      <c r="M8">
        <v>9552</v>
      </c>
    </row>
    <row r="9" spans="1:13" x14ac:dyDescent="0.25">
      <c r="A9" t="s">
        <v>20</v>
      </c>
      <c r="B9" s="2">
        <v>7.0000000000000007E-2</v>
      </c>
      <c r="C9" s="2">
        <v>0</v>
      </c>
      <c r="D9" s="2">
        <v>0.08</v>
      </c>
      <c r="E9">
        <v>9552</v>
      </c>
      <c r="F9" s="2">
        <v>7.0000000000000007E-2</v>
      </c>
      <c r="G9" s="2">
        <v>0</v>
      </c>
      <c r="H9" s="2">
        <v>7.0000000000000007E-2</v>
      </c>
      <c r="I9">
        <v>9552</v>
      </c>
      <c r="J9" s="2">
        <v>7.0000000000000007E-2</v>
      </c>
      <c r="K9" s="2">
        <v>0</v>
      </c>
      <c r="L9" s="2">
        <v>7.0000000000000007E-2</v>
      </c>
      <c r="M9">
        <v>9552</v>
      </c>
    </row>
    <row r="10" spans="1:13" x14ac:dyDescent="0.25">
      <c r="A10" t="s">
        <v>21</v>
      </c>
      <c r="B10" s="2">
        <v>0.1</v>
      </c>
      <c r="C10" s="2">
        <v>0</v>
      </c>
      <c r="D10" s="2">
        <v>0.11</v>
      </c>
      <c r="E10">
        <v>9608</v>
      </c>
      <c r="F10" s="2">
        <v>0.1</v>
      </c>
      <c r="G10" s="2">
        <v>0</v>
      </c>
      <c r="H10" s="2">
        <v>0.11</v>
      </c>
      <c r="I10">
        <v>9608</v>
      </c>
      <c r="J10" s="2">
        <v>0.1</v>
      </c>
      <c r="K10" s="2">
        <v>0</v>
      </c>
      <c r="L10" s="2">
        <v>0.11</v>
      </c>
      <c r="M10">
        <v>9608</v>
      </c>
    </row>
    <row r="11" spans="1:13" x14ac:dyDescent="0.25">
      <c r="A11" t="s">
        <v>22</v>
      </c>
      <c r="B11" s="2">
        <v>1.4</v>
      </c>
      <c r="C11" s="2">
        <v>0.06</v>
      </c>
      <c r="D11" s="2">
        <v>1.47</v>
      </c>
      <c r="E11">
        <v>92144</v>
      </c>
      <c r="F11" s="2">
        <v>1.41</v>
      </c>
      <c r="G11" s="2">
        <v>0.05</v>
      </c>
      <c r="H11" s="2">
        <v>1.47</v>
      </c>
      <c r="I11">
        <v>92144</v>
      </c>
      <c r="J11" s="2">
        <v>1.42</v>
      </c>
      <c r="K11" s="2">
        <v>0.04</v>
      </c>
      <c r="L11" s="2">
        <v>1.47</v>
      </c>
      <c r="M11">
        <v>92144</v>
      </c>
    </row>
    <row r="12" spans="1:13" x14ac:dyDescent="0.25">
      <c r="A12" t="s">
        <v>23</v>
      </c>
      <c r="B12" s="2">
        <v>7.0000000000000007E-2</v>
      </c>
      <c r="C12" s="2">
        <v>0</v>
      </c>
      <c r="D12" s="2">
        <v>0.08</v>
      </c>
      <c r="E12">
        <v>9428</v>
      </c>
      <c r="F12" s="2">
        <v>7.0000000000000007E-2</v>
      </c>
      <c r="G12" s="2">
        <v>0</v>
      </c>
      <c r="H12" s="2">
        <v>0.08</v>
      </c>
      <c r="I12">
        <v>9428</v>
      </c>
      <c r="J12" s="2">
        <v>7.0000000000000007E-2</v>
      </c>
      <c r="K12" s="2">
        <v>0</v>
      </c>
      <c r="L12" s="2">
        <v>0.08</v>
      </c>
      <c r="M12">
        <v>9428</v>
      </c>
    </row>
    <row r="13" spans="1:13" x14ac:dyDescent="0.25">
      <c r="A13" t="s">
        <v>24</v>
      </c>
      <c r="B13" s="2">
        <v>7.0000000000000007E-2</v>
      </c>
      <c r="C13" s="2">
        <v>0</v>
      </c>
      <c r="D13" s="2">
        <v>0.08</v>
      </c>
      <c r="E13">
        <v>9716</v>
      </c>
      <c r="F13" s="2">
        <v>0.08</v>
      </c>
      <c r="G13" s="2">
        <v>0</v>
      </c>
      <c r="H13" s="2">
        <v>0.08</v>
      </c>
      <c r="I13">
        <v>9716</v>
      </c>
      <c r="J13" s="2">
        <v>7.0000000000000007E-2</v>
      </c>
      <c r="K13" s="2">
        <v>0</v>
      </c>
      <c r="L13" s="2">
        <v>0.08</v>
      </c>
      <c r="M13">
        <v>9716</v>
      </c>
    </row>
    <row r="14" spans="1:13" x14ac:dyDescent="0.25">
      <c r="A14" t="s">
        <v>30</v>
      </c>
      <c r="B14" s="2">
        <v>0.06</v>
      </c>
      <c r="C14" s="2">
        <v>0</v>
      </c>
      <c r="D14" s="2">
        <v>7.0000000000000007E-2</v>
      </c>
      <c r="E14">
        <v>9548</v>
      </c>
      <c r="F14" s="2">
        <v>7.0000000000000007E-2</v>
      </c>
      <c r="G14" s="2">
        <v>0</v>
      </c>
      <c r="H14" s="2">
        <v>7.0000000000000007E-2</v>
      </c>
      <c r="I14">
        <v>9548</v>
      </c>
      <c r="J14" s="2">
        <v>7.0000000000000007E-2</v>
      </c>
      <c r="K14" s="2">
        <v>0</v>
      </c>
      <c r="L14" s="2">
        <v>7.0000000000000007E-2</v>
      </c>
      <c r="M14">
        <v>9548</v>
      </c>
    </row>
    <row r="15" spans="1:13" x14ac:dyDescent="0.25">
      <c r="A15" t="s">
        <v>31</v>
      </c>
      <c r="B15" s="2">
        <v>7.0000000000000007E-2</v>
      </c>
      <c r="C15" s="2">
        <v>0</v>
      </c>
      <c r="D15" s="2">
        <v>0.08</v>
      </c>
      <c r="E15">
        <v>9640</v>
      </c>
      <c r="F15" s="2">
        <v>7.0000000000000007E-2</v>
      </c>
      <c r="G15" s="2">
        <v>0</v>
      </c>
      <c r="H15" s="2">
        <v>0.08</v>
      </c>
      <c r="I15">
        <v>9640</v>
      </c>
      <c r="J15" s="2">
        <v>7.0000000000000007E-2</v>
      </c>
      <c r="K15" s="2">
        <v>0</v>
      </c>
      <c r="L15" s="2">
        <v>7.0000000000000007E-2</v>
      </c>
      <c r="M15">
        <v>9640</v>
      </c>
    </row>
    <row r="16" spans="1:13" x14ac:dyDescent="0.25">
      <c r="A16" t="s">
        <v>32</v>
      </c>
      <c r="B16" s="2">
        <v>0.06</v>
      </c>
      <c r="C16" s="2">
        <v>0.01</v>
      </c>
      <c r="D16" s="2">
        <v>0.08</v>
      </c>
      <c r="E16">
        <v>9564</v>
      </c>
      <c r="F16" s="2">
        <v>0.08</v>
      </c>
      <c r="G16" s="2">
        <v>0</v>
      </c>
      <c r="H16" s="2">
        <v>0.08</v>
      </c>
      <c r="I16">
        <v>9564</v>
      </c>
      <c r="J16" s="2">
        <v>0.08</v>
      </c>
      <c r="K16" s="2">
        <v>0</v>
      </c>
      <c r="L16" s="2">
        <v>0.08</v>
      </c>
      <c r="M16">
        <v>9564</v>
      </c>
    </row>
    <row r="17" spans="1:13" x14ac:dyDescent="0.25">
      <c r="A17" t="s">
        <v>33</v>
      </c>
      <c r="B17" s="2">
        <v>7.0000000000000007E-2</v>
      </c>
      <c r="C17" s="2">
        <v>0</v>
      </c>
      <c r="D17" s="2">
        <v>7.0000000000000007E-2</v>
      </c>
      <c r="E17">
        <v>9544</v>
      </c>
      <c r="F17" s="2">
        <v>7.0000000000000007E-2</v>
      </c>
      <c r="G17" s="2">
        <v>0</v>
      </c>
      <c r="H17" s="2">
        <v>7.0000000000000007E-2</v>
      </c>
      <c r="I17">
        <v>9544</v>
      </c>
      <c r="J17" s="2">
        <v>0.06</v>
      </c>
      <c r="K17" s="2">
        <v>0</v>
      </c>
      <c r="L17" s="2">
        <v>7.0000000000000007E-2</v>
      </c>
      <c r="M17">
        <v>9544</v>
      </c>
    </row>
    <row r="18" spans="1:13" x14ac:dyDescent="0.25">
      <c r="A18" t="s">
        <v>36</v>
      </c>
      <c r="B18" s="2">
        <v>3.57</v>
      </c>
      <c r="C18" s="2">
        <v>0.41</v>
      </c>
      <c r="D18" s="2">
        <v>3.98</v>
      </c>
      <c r="E18">
        <v>501132</v>
      </c>
      <c r="F18" s="2">
        <v>3.66</v>
      </c>
      <c r="G18" s="2">
        <v>0.34</v>
      </c>
      <c r="H18" s="2">
        <v>4.01</v>
      </c>
      <c r="I18">
        <v>501132</v>
      </c>
      <c r="J18" s="2">
        <v>3.61</v>
      </c>
      <c r="K18" s="2">
        <v>0.41</v>
      </c>
      <c r="L18" s="2">
        <v>4.03</v>
      </c>
      <c r="M18">
        <v>501132</v>
      </c>
    </row>
    <row r="19" spans="1:13" x14ac:dyDescent="0.25">
      <c r="A19" t="s">
        <v>39</v>
      </c>
      <c r="B19" s="2">
        <v>43.75</v>
      </c>
      <c r="C19" s="2">
        <v>3.18</v>
      </c>
      <c r="D19" s="2">
        <v>46.98</v>
      </c>
      <c r="E19">
        <v>4258220</v>
      </c>
      <c r="F19" s="2">
        <v>43.45</v>
      </c>
      <c r="G19" s="2">
        <v>3.16</v>
      </c>
      <c r="H19" s="2">
        <v>46.66</v>
      </c>
      <c r="I19">
        <v>4258220</v>
      </c>
      <c r="J19" s="2">
        <v>43.24</v>
      </c>
      <c r="K19" s="2">
        <v>3.17</v>
      </c>
      <c r="L19" s="2">
        <v>46.46</v>
      </c>
      <c r="M19">
        <v>4258220</v>
      </c>
    </row>
    <row r="20" spans="1:13" x14ac:dyDescent="0.25">
      <c r="A20" t="s">
        <v>40</v>
      </c>
      <c r="B20" s="2">
        <v>7.0000000000000007E-2</v>
      </c>
      <c r="C20" s="2">
        <v>0</v>
      </c>
      <c r="D20" s="2">
        <v>7.0000000000000007E-2</v>
      </c>
      <c r="E20">
        <v>9720</v>
      </c>
      <c r="F20" s="2">
        <v>7.0000000000000007E-2</v>
      </c>
      <c r="G20" s="2">
        <v>0</v>
      </c>
      <c r="H20" s="2">
        <v>7.0000000000000007E-2</v>
      </c>
      <c r="I20">
        <v>9720</v>
      </c>
      <c r="J20" s="2">
        <v>7.0000000000000007E-2</v>
      </c>
      <c r="K20" s="2">
        <v>0</v>
      </c>
      <c r="L20" s="2">
        <v>7.0000000000000007E-2</v>
      </c>
      <c r="M20">
        <v>9720</v>
      </c>
    </row>
    <row r="21" spans="1:13" x14ac:dyDescent="0.25">
      <c r="A21" t="s">
        <v>41</v>
      </c>
      <c r="B21" s="2">
        <v>0.08</v>
      </c>
      <c r="C21" s="2">
        <v>0</v>
      </c>
      <c r="D21" s="2">
        <v>0.08</v>
      </c>
      <c r="E21">
        <v>9544</v>
      </c>
      <c r="F21" s="2">
        <v>0.08</v>
      </c>
      <c r="G21" s="2">
        <v>0</v>
      </c>
      <c r="H21" s="2">
        <v>0.08</v>
      </c>
      <c r="I21">
        <v>9544</v>
      </c>
      <c r="J21" s="2">
        <v>0.08</v>
      </c>
      <c r="K21" s="2">
        <v>0</v>
      </c>
      <c r="L21" s="2">
        <v>0.08</v>
      </c>
      <c r="M21">
        <v>9544</v>
      </c>
    </row>
    <row r="22" spans="1:13" x14ac:dyDescent="0.25">
      <c r="A22" t="s">
        <v>42</v>
      </c>
      <c r="B22" s="2">
        <v>7.0000000000000007E-2</v>
      </c>
      <c r="C22" s="2">
        <v>0</v>
      </c>
      <c r="D22" s="2">
        <v>0.08</v>
      </c>
      <c r="E22">
        <v>9700</v>
      </c>
      <c r="F22" s="2">
        <v>7.0000000000000007E-2</v>
      </c>
      <c r="G22" s="2">
        <v>0</v>
      </c>
      <c r="H22" s="2">
        <v>0.08</v>
      </c>
      <c r="I22">
        <v>9700</v>
      </c>
      <c r="J22" s="2">
        <v>0.08</v>
      </c>
      <c r="K22" s="2">
        <v>0</v>
      </c>
      <c r="L22" s="2">
        <v>0.08</v>
      </c>
      <c r="M22">
        <v>9700</v>
      </c>
    </row>
    <row r="23" spans="1:13" x14ac:dyDescent="0.25">
      <c r="A23" t="s">
        <v>45</v>
      </c>
      <c r="B23" s="2">
        <v>1.36</v>
      </c>
      <c r="C23" s="2">
        <v>0.08</v>
      </c>
      <c r="D23" s="2">
        <v>1.45</v>
      </c>
      <c r="E23">
        <v>91736</v>
      </c>
      <c r="F23" s="2">
        <v>1.39</v>
      </c>
      <c r="G23" s="2">
        <v>0.06</v>
      </c>
      <c r="H23" s="2">
        <v>1.45</v>
      </c>
      <c r="I23">
        <v>91736</v>
      </c>
      <c r="J23" s="2">
        <v>1.4</v>
      </c>
      <c r="K23" s="2">
        <v>0.04</v>
      </c>
      <c r="L23" s="2">
        <v>1.45</v>
      </c>
      <c r="M23">
        <v>91736</v>
      </c>
    </row>
    <row r="24" spans="1:13" x14ac:dyDescent="0.25">
      <c r="A24" t="s">
        <v>47</v>
      </c>
      <c r="B24" s="2">
        <v>7.0000000000000007E-2</v>
      </c>
      <c r="C24" s="2">
        <v>0</v>
      </c>
      <c r="D24" s="2">
        <v>7.0000000000000007E-2</v>
      </c>
      <c r="E24">
        <v>9544</v>
      </c>
      <c r="F24" s="2">
        <v>0.06</v>
      </c>
      <c r="G24" s="2">
        <v>0</v>
      </c>
      <c r="H24" s="2">
        <v>7.0000000000000007E-2</v>
      </c>
      <c r="I24">
        <v>9544</v>
      </c>
      <c r="J24" s="2">
        <v>7.0000000000000007E-2</v>
      </c>
      <c r="K24" s="2">
        <v>0</v>
      </c>
      <c r="L24" s="2">
        <v>7.0000000000000007E-2</v>
      </c>
      <c r="M24">
        <v>9544</v>
      </c>
    </row>
    <row r="25" spans="1:13" x14ac:dyDescent="0.25">
      <c r="A25" t="s">
        <v>49</v>
      </c>
      <c r="B25" s="2">
        <v>0.06</v>
      </c>
      <c r="C25" s="2">
        <v>0</v>
      </c>
      <c r="D25" s="2">
        <v>7.0000000000000007E-2</v>
      </c>
      <c r="E25">
        <v>9592</v>
      </c>
      <c r="F25" s="2">
        <v>7.0000000000000007E-2</v>
      </c>
      <c r="G25" s="2">
        <v>0</v>
      </c>
      <c r="H25" s="2">
        <v>7.0000000000000007E-2</v>
      </c>
      <c r="I25">
        <v>9592</v>
      </c>
      <c r="J25" s="2">
        <v>7.0000000000000007E-2</v>
      </c>
      <c r="K25" s="2">
        <v>0</v>
      </c>
      <c r="L25" s="2">
        <v>7.0000000000000007E-2</v>
      </c>
      <c r="M25">
        <v>9592</v>
      </c>
    </row>
    <row r="26" spans="1:13" x14ac:dyDescent="0.25">
      <c r="A26" t="s">
        <v>51</v>
      </c>
      <c r="B26" s="2">
        <v>0.1</v>
      </c>
      <c r="C26" s="2">
        <v>0</v>
      </c>
      <c r="D26" s="2">
        <v>0.1</v>
      </c>
      <c r="E26">
        <v>9744</v>
      </c>
      <c r="F26" s="2">
        <v>0.09</v>
      </c>
      <c r="G26" s="2">
        <v>0</v>
      </c>
      <c r="H26" s="2">
        <v>0.1</v>
      </c>
      <c r="I26">
        <v>9744</v>
      </c>
      <c r="J26" s="2">
        <v>0.1</v>
      </c>
      <c r="K26" s="2">
        <v>0</v>
      </c>
      <c r="L26" s="2">
        <v>0.1</v>
      </c>
      <c r="M26">
        <v>9744</v>
      </c>
    </row>
    <row r="27" spans="1:13" x14ac:dyDescent="0.25">
      <c r="A27" t="s">
        <v>52</v>
      </c>
      <c r="B27" s="2">
        <v>7.0000000000000007E-2</v>
      </c>
      <c r="C27" s="2">
        <v>0</v>
      </c>
      <c r="D27" s="2">
        <v>7.0000000000000007E-2</v>
      </c>
      <c r="E27">
        <v>9680</v>
      </c>
      <c r="F27" s="2">
        <v>0.06</v>
      </c>
      <c r="G27" s="2">
        <v>0</v>
      </c>
      <c r="H27" s="2">
        <v>7.0000000000000007E-2</v>
      </c>
      <c r="I27">
        <v>9680</v>
      </c>
      <c r="J27" s="2">
        <v>7.0000000000000007E-2</v>
      </c>
      <c r="K27" s="2">
        <v>0</v>
      </c>
      <c r="L27" s="2">
        <v>7.0000000000000007E-2</v>
      </c>
      <c r="M27">
        <v>9680</v>
      </c>
    </row>
    <row r="28" spans="1:13" x14ac:dyDescent="0.25">
      <c r="A28" t="s">
        <v>53</v>
      </c>
      <c r="B28" s="2">
        <v>0.06</v>
      </c>
      <c r="C28" s="2">
        <v>0</v>
      </c>
      <c r="D28" s="2">
        <v>7.0000000000000007E-2</v>
      </c>
      <c r="E28">
        <v>9544</v>
      </c>
      <c r="F28" s="2">
        <v>7.0000000000000007E-2</v>
      </c>
      <c r="G28" s="2">
        <v>0</v>
      </c>
      <c r="H28" s="2">
        <v>0.08</v>
      </c>
      <c r="I28">
        <v>9544</v>
      </c>
      <c r="J28" s="2">
        <v>7.0000000000000007E-2</v>
      </c>
      <c r="K28" s="2">
        <v>0</v>
      </c>
      <c r="L28" s="2">
        <v>7.0000000000000007E-2</v>
      </c>
      <c r="M28">
        <v>9544</v>
      </c>
    </row>
    <row r="29" spans="1:13" x14ac:dyDescent="0.25">
      <c r="A29" t="s">
        <v>54</v>
      </c>
      <c r="B29" s="2">
        <v>0.13</v>
      </c>
      <c r="C29" s="2">
        <v>0</v>
      </c>
      <c r="D29" s="2">
        <v>0.13</v>
      </c>
      <c r="E29">
        <v>9840</v>
      </c>
      <c r="F29" s="2">
        <v>0.12</v>
      </c>
      <c r="G29" s="2">
        <v>0.01</v>
      </c>
      <c r="H29" s="2">
        <v>0.13</v>
      </c>
      <c r="I29">
        <v>9836</v>
      </c>
      <c r="J29" s="2">
        <v>0.12</v>
      </c>
      <c r="K29" s="2">
        <v>0</v>
      </c>
      <c r="L29" s="2">
        <v>0.13</v>
      </c>
      <c r="M29">
        <v>9840</v>
      </c>
    </row>
    <row r="30" spans="1:13" x14ac:dyDescent="0.25">
      <c r="A30" t="s">
        <v>61</v>
      </c>
      <c r="B30" s="2">
        <v>0.1</v>
      </c>
      <c r="C30" s="2">
        <v>0</v>
      </c>
      <c r="D30" s="2">
        <v>0.1</v>
      </c>
      <c r="E30">
        <v>9596</v>
      </c>
      <c r="F30" s="2">
        <v>0.09</v>
      </c>
      <c r="G30" s="2">
        <v>0</v>
      </c>
      <c r="H30" s="2">
        <v>0.1</v>
      </c>
      <c r="I30">
        <v>9596</v>
      </c>
      <c r="J30" s="2">
        <v>0.1</v>
      </c>
      <c r="K30" s="2">
        <v>0</v>
      </c>
      <c r="L30" s="2">
        <v>0.1</v>
      </c>
      <c r="M30">
        <v>9596</v>
      </c>
    </row>
    <row r="31" spans="1:13" x14ac:dyDescent="0.25">
      <c r="A31" t="s">
        <v>62</v>
      </c>
      <c r="B31" s="2">
        <v>7.0000000000000007E-2</v>
      </c>
      <c r="C31" s="2">
        <v>0</v>
      </c>
      <c r="D31" s="2">
        <v>7.0000000000000007E-2</v>
      </c>
      <c r="E31">
        <v>9568</v>
      </c>
      <c r="F31" s="2">
        <v>0.06</v>
      </c>
      <c r="G31" s="2">
        <v>0</v>
      </c>
      <c r="H31" s="2">
        <v>7.0000000000000007E-2</v>
      </c>
      <c r="I31">
        <v>9568</v>
      </c>
      <c r="J31" s="2">
        <v>7.0000000000000007E-2</v>
      </c>
      <c r="K31" s="2">
        <v>0</v>
      </c>
      <c r="L31" s="2">
        <v>7.0000000000000007E-2</v>
      </c>
      <c r="M31">
        <v>9568</v>
      </c>
    </row>
    <row r="32" spans="1:13" x14ac:dyDescent="0.25">
      <c r="A32" t="s">
        <v>66</v>
      </c>
      <c r="B32" s="2">
        <v>7.0000000000000007E-2</v>
      </c>
      <c r="C32" s="2">
        <v>0</v>
      </c>
      <c r="D32" s="2">
        <v>7.0000000000000007E-2</v>
      </c>
      <c r="E32">
        <v>9568</v>
      </c>
      <c r="F32" s="2">
        <v>7.0000000000000007E-2</v>
      </c>
      <c r="G32" s="2">
        <v>0</v>
      </c>
      <c r="H32" s="2">
        <v>0.08</v>
      </c>
      <c r="I32">
        <v>9568</v>
      </c>
      <c r="J32" s="2">
        <v>7.0000000000000007E-2</v>
      </c>
      <c r="K32" s="2">
        <v>0</v>
      </c>
      <c r="L32" s="2">
        <v>7.0000000000000007E-2</v>
      </c>
      <c r="M32">
        <v>9568</v>
      </c>
    </row>
    <row r="33" spans="1:13" x14ac:dyDescent="0.25">
      <c r="A33" t="s">
        <v>67</v>
      </c>
      <c r="B33" s="2">
        <v>7.0000000000000007E-2</v>
      </c>
      <c r="C33" s="2">
        <v>0</v>
      </c>
      <c r="D33" s="2">
        <v>7.0000000000000007E-2</v>
      </c>
      <c r="E33">
        <v>9544</v>
      </c>
      <c r="F33" s="2">
        <v>0.06</v>
      </c>
      <c r="G33" s="2">
        <v>0</v>
      </c>
      <c r="H33" s="2">
        <v>7.0000000000000007E-2</v>
      </c>
      <c r="I33">
        <v>9544</v>
      </c>
      <c r="J33" s="2">
        <v>0.06</v>
      </c>
      <c r="K33" s="2">
        <v>0</v>
      </c>
      <c r="L33" s="2">
        <v>7.0000000000000007E-2</v>
      </c>
      <c r="M33">
        <v>9544</v>
      </c>
    </row>
    <row r="34" spans="1:13" x14ac:dyDescent="0.25">
      <c r="A34" t="s">
        <v>68</v>
      </c>
      <c r="B34" s="2">
        <v>7.0000000000000007E-2</v>
      </c>
      <c r="C34" s="2">
        <v>0</v>
      </c>
      <c r="D34" s="2">
        <v>7.0000000000000007E-2</v>
      </c>
      <c r="E34">
        <v>9552</v>
      </c>
      <c r="F34" s="2">
        <v>0.06</v>
      </c>
      <c r="G34" s="2">
        <v>0.01</v>
      </c>
      <c r="H34" s="2">
        <v>0.08</v>
      </c>
      <c r="I34">
        <v>9552</v>
      </c>
      <c r="J34" s="2">
        <v>7.0000000000000007E-2</v>
      </c>
      <c r="K34" s="2">
        <v>0</v>
      </c>
      <c r="L34" s="2">
        <v>7.0000000000000007E-2</v>
      </c>
      <c r="M34">
        <v>9552</v>
      </c>
    </row>
    <row r="35" spans="1:13" x14ac:dyDescent="0.25">
      <c r="A35" t="s">
        <v>106</v>
      </c>
      <c r="B35" s="2">
        <v>0.39</v>
      </c>
      <c r="C35" s="2">
        <v>0.01</v>
      </c>
      <c r="D35" s="2">
        <v>0.41</v>
      </c>
      <c r="E35">
        <v>34944</v>
      </c>
      <c r="F35" s="2">
        <v>0.39</v>
      </c>
      <c r="G35" s="2">
        <v>0.01</v>
      </c>
      <c r="H35" s="2">
        <v>0.41</v>
      </c>
      <c r="I35">
        <v>34944</v>
      </c>
      <c r="J35" s="2">
        <v>0.38</v>
      </c>
      <c r="K35" s="2">
        <v>0.02</v>
      </c>
      <c r="L35" s="2">
        <v>0.41</v>
      </c>
      <c r="M35">
        <v>34944</v>
      </c>
    </row>
    <row r="36" spans="1:13" x14ac:dyDescent="0.25">
      <c r="A36" t="s">
        <v>76</v>
      </c>
      <c r="B36" s="2">
        <v>0.08</v>
      </c>
      <c r="C36" s="2">
        <v>0</v>
      </c>
      <c r="D36" s="2">
        <v>0.08</v>
      </c>
      <c r="E36">
        <v>9664</v>
      </c>
      <c r="F36" s="2">
        <v>0.08</v>
      </c>
      <c r="G36" s="2">
        <v>0</v>
      </c>
      <c r="H36" s="2">
        <v>0.08</v>
      </c>
      <c r="I36">
        <v>9664</v>
      </c>
      <c r="J36" s="2">
        <v>7.0000000000000007E-2</v>
      </c>
      <c r="K36" s="2">
        <v>0</v>
      </c>
      <c r="L36" s="2">
        <v>0.08</v>
      </c>
      <c r="M36">
        <v>9664</v>
      </c>
    </row>
    <row r="37" spans="1:13" x14ac:dyDescent="0.25">
      <c r="A37" t="s">
        <v>77</v>
      </c>
      <c r="B37" s="2">
        <v>0.11</v>
      </c>
      <c r="C37" s="2">
        <v>0</v>
      </c>
      <c r="D37" s="2">
        <v>0.11</v>
      </c>
      <c r="E37">
        <v>9732</v>
      </c>
      <c r="F37" s="2">
        <v>0.11</v>
      </c>
      <c r="G37" s="2">
        <v>0</v>
      </c>
      <c r="H37" s="2">
        <v>0.11</v>
      </c>
      <c r="I37">
        <v>9732</v>
      </c>
      <c r="J37" s="2">
        <v>0.11</v>
      </c>
      <c r="K37" s="2">
        <v>0</v>
      </c>
      <c r="L37" s="2">
        <v>0.11</v>
      </c>
      <c r="M37">
        <v>9732</v>
      </c>
    </row>
    <row r="38" spans="1:13" x14ac:dyDescent="0.25">
      <c r="A38" t="s">
        <v>80</v>
      </c>
      <c r="B38" s="2">
        <v>7.0000000000000007E-2</v>
      </c>
      <c r="C38" s="2">
        <v>0</v>
      </c>
      <c r="D38" s="2">
        <v>0.08</v>
      </c>
      <c r="E38">
        <v>9552</v>
      </c>
      <c r="F38" s="2">
        <v>0.06</v>
      </c>
      <c r="G38" s="2">
        <v>0.01</v>
      </c>
      <c r="H38" s="2">
        <v>7.0000000000000007E-2</v>
      </c>
      <c r="I38">
        <v>9552</v>
      </c>
      <c r="J38" s="2">
        <v>7.0000000000000007E-2</v>
      </c>
      <c r="K38" s="2">
        <v>0</v>
      </c>
      <c r="L38" s="2">
        <v>7.0000000000000007E-2</v>
      </c>
      <c r="M38">
        <v>9552</v>
      </c>
    </row>
    <row r="39" spans="1:13" x14ac:dyDescent="0.25">
      <c r="A39" t="s">
        <v>82</v>
      </c>
      <c r="B39" s="2">
        <v>0.08</v>
      </c>
      <c r="C39" s="2">
        <v>0</v>
      </c>
      <c r="D39" s="2">
        <v>0.09</v>
      </c>
      <c r="E39">
        <v>9668</v>
      </c>
      <c r="F39" s="2">
        <v>0.09</v>
      </c>
      <c r="G39" s="2">
        <v>0</v>
      </c>
      <c r="H39" s="2">
        <v>0.09</v>
      </c>
      <c r="I39">
        <v>9668</v>
      </c>
      <c r="J39" s="2">
        <v>0.09</v>
      </c>
      <c r="K39" s="2">
        <v>0</v>
      </c>
      <c r="L39" s="2">
        <v>0.09</v>
      </c>
      <c r="M39">
        <v>9668</v>
      </c>
    </row>
    <row r="40" spans="1:13" x14ac:dyDescent="0.25">
      <c r="A40" t="s">
        <v>84</v>
      </c>
      <c r="B40" s="2">
        <v>0.64</v>
      </c>
      <c r="C40" s="2">
        <v>0.01</v>
      </c>
      <c r="D40" s="2">
        <v>0.65</v>
      </c>
      <c r="E40">
        <v>12600</v>
      </c>
      <c r="F40" s="2">
        <v>0.63</v>
      </c>
      <c r="G40" s="2">
        <v>0.01</v>
      </c>
      <c r="H40" s="2">
        <v>0.65</v>
      </c>
      <c r="I40">
        <v>12600</v>
      </c>
      <c r="J40" s="2">
        <v>0.64</v>
      </c>
      <c r="K40" s="2">
        <v>0</v>
      </c>
      <c r="L40" s="2">
        <v>0.65</v>
      </c>
      <c r="M40">
        <v>12600</v>
      </c>
    </row>
    <row r="41" spans="1:13" x14ac:dyDescent="0.25">
      <c r="A41" t="s">
        <v>87</v>
      </c>
      <c r="B41" s="2">
        <v>7.0000000000000007E-2</v>
      </c>
      <c r="C41" s="2">
        <v>0</v>
      </c>
      <c r="D41" s="2">
        <v>7.0000000000000007E-2</v>
      </c>
      <c r="E41">
        <v>9544</v>
      </c>
      <c r="F41" s="2">
        <v>7.0000000000000007E-2</v>
      </c>
      <c r="G41" s="2">
        <v>0</v>
      </c>
      <c r="H41" s="2">
        <v>7.0000000000000007E-2</v>
      </c>
      <c r="I41">
        <v>9544</v>
      </c>
      <c r="J41" s="2">
        <v>7.0000000000000007E-2</v>
      </c>
      <c r="K41" s="2">
        <v>0</v>
      </c>
      <c r="L41" s="2">
        <v>0.08</v>
      </c>
      <c r="M41">
        <v>9544</v>
      </c>
    </row>
    <row r="42" spans="1:13" x14ac:dyDescent="0.25">
      <c r="A42" t="s">
        <v>88</v>
      </c>
      <c r="B42" s="2">
        <v>0.28000000000000003</v>
      </c>
      <c r="C42" s="2">
        <v>0</v>
      </c>
      <c r="D42" s="2">
        <v>0.28999999999999998</v>
      </c>
      <c r="E42">
        <v>9640</v>
      </c>
      <c r="F42" s="2">
        <v>0.28000000000000003</v>
      </c>
      <c r="G42" s="2">
        <v>0</v>
      </c>
      <c r="H42" s="2">
        <v>0.28000000000000003</v>
      </c>
      <c r="I42">
        <v>9640</v>
      </c>
      <c r="J42" s="2">
        <v>0.28000000000000003</v>
      </c>
      <c r="K42" s="2">
        <v>0</v>
      </c>
      <c r="L42" s="2">
        <v>0.28999999999999998</v>
      </c>
      <c r="M42">
        <v>9640</v>
      </c>
    </row>
    <row r="43" spans="1:13" x14ac:dyDescent="0.25">
      <c r="A43" t="s">
        <v>92</v>
      </c>
      <c r="B43" s="2">
        <v>7.0000000000000007E-2</v>
      </c>
      <c r="C43" s="2">
        <v>0</v>
      </c>
      <c r="D43" s="2">
        <v>7.0000000000000007E-2</v>
      </c>
      <c r="E43">
        <v>9660</v>
      </c>
      <c r="F43" s="2">
        <v>0.06</v>
      </c>
      <c r="G43" s="2">
        <v>0</v>
      </c>
      <c r="H43" s="2">
        <v>7.0000000000000007E-2</v>
      </c>
      <c r="I43">
        <v>9660</v>
      </c>
      <c r="J43" s="2">
        <v>7.0000000000000007E-2</v>
      </c>
      <c r="K43" s="2">
        <v>0</v>
      </c>
      <c r="L43" s="2">
        <v>7.0000000000000007E-2</v>
      </c>
      <c r="M43">
        <v>9660</v>
      </c>
    </row>
    <row r="44" spans="1:13" x14ac:dyDescent="0.25">
      <c r="A44" t="s">
        <v>93</v>
      </c>
      <c r="B44" s="2">
        <v>0.06</v>
      </c>
      <c r="C44" s="2">
        <v>0</v>
      </c>
      <c r="D44" s="2">
        <v>0.08</v>
      </c>
      <c r="E44">
        <v>9680</v>
      </c>
      <c r="F44" s="2">
        <v>7.0000000000000007E-2</v>
      </c>
      <c r="G44" s="2">
        <v>0</v>
      </c>
      <c r="H44" s="2">
        <v>0.08</v>
      </c>
      <c r="I44">
        <v>9680</v>
      </c>
      <c r="J44" s="2">
        <v>7.0000000000000007E-2</v>
      </c>
      <c r="K44" s="2">
        <v>0</v>
      </c>
      <c r="L44" s="2">
        <v>7.0000000000000007E-2</v>
      </c>
      <c r="M44">
        <v>9680</v>
      </c>
    </row>
    <row r="45" spans="1:13" x14ac:dyDescent="0.25">
      <c r="A45" t="s">
        <v>94</v>
      </c>
      <c r="B45" s="2">
        <v>0.11</v>
      </c>
      <c r="C45" s="2">
        <v>0</v>
      </c>
      <c r="D45" s="2">
        <v>0.11</v>
      </c>
      <c r="E45">
        <v>15276</v>
      </c>
      <c r="F45" s="2">
        <v>0.1</v>
      </c>
      <c r="G45" s="2">
        <v>0</v>
      </c>
      <c r="H45" s="2">
        <v>0.11</v>
      </c>
      <c r="I45">
        <v>15276</v>
      </c>
      <c r="J45" s="2">
        <v>0.1</v>
      </c>
      <c r="K45" s="2">
        <v>0.01</v>
      </c>
      <c r="L45" s="2">
        <v>0.11</v>
      </c>
      <c r="M45">
        <v>15276</v>
      </c>
    </row>
    <row r="46" spans="1:13" x14ac:dyDescent="0.25">
      <c r="A46" t="s">
        <v>95</v>
      </c>
      <c r="B46" s="2">
        <v>0.08</v>
      </c>
      <c r="C46" s="2">
        <v>0</v>
      </c>
      <c r="D46" s="2">
        <v>0.08</v>
      </c>
      <c r="E46">
        <v>9632</v>
      </c>
      <c r="F46" s="2">
        <v>7.0000000000000007E-2</v>
      </c>
      <c r="G46" s="2">
        <v>0</v>
      </c>
      <c r="H46" s="2">
        <v>0.08</v>
      </c>
      <c r="I46">
        <v>9632</v>
      </c>
      <c r="J46" s="2">
        <v>0.06</v>
      </c>
      <c r="K46" s="2">
        <v>0.01</v>
      </c>
      <c r="L46" s="2">
        <v>0.08</v>
      </c>
      <c r="M46">
        <v>9632</v>
      </c>
    </row>
    <row r="47" spans="1:13" x14ac:dyDescent="0.25">
      <c r="A47" t="s">
        <v>96</v>
      </c>
      <c r="B47" s="2">
        <v>0.7</v>
      </c>
      <c r="C47" s="2">
        <v>0.04</v>
      </c>
      <c r="D47" s="2">
        <v>0.75</v>
      </c>
      <c r="E47">
        <v>85976</v>
      </c>
      <c r="F47" s="2">
        <v>0.72</v>
      </c>
      <c r="G47" s="2">
        <v>0.04</v>
      </c>
      <c r="H47" s="2">
        <v>0.76</v>
      </c>
      <c r="I47">
        <v>85976</v>
      </c>
      <c r="J47" s="2">
        <v>0.68</v>
      </c>
      <c r="K47" s="2">
        <v>7.0000000000000007E-2</v>
      </c>
      <c r="L47" s="2">
        <v>0.75</v>
      </c>
      <c r="M47">
        <v>85976</v>
      </c>
    </row>
    <row r="48" spans="1:13" x14ac:dyDescent="0.25">
      <c r="A48" t="s">
        <v>97</v>
      </c>
      <c r="B48" s="2">
        <v>0.06</v>
      </c>
      <c r="C48" s="2">
        <v>0</v>
      </c>
      <c r="D48" s="2">
        <v>7.0000000000000007E-2</v>
      </c>
      <c r="E48">
        <v>9548</v>
      </c>
      <c r="F48" s="2">
        <v>7.0000000000000007E-2</v>
      </c>
      <c r="G48" s="2">
        <v>0</v>
      </c>
      <c r="H48" s="2">
        <v>7.0000000000000007E-2</v>
      </c>
      <c r="I48">
        <v>9548</v>
      </c>
      <c r="J48" s="2">
        <v>0.06</v>
      </c>
      <c r="K48" s="2">
        <v>0</v>
      </c>
      <c r="L48" s="2">
        <v>7.0000000000000007E-2</v>
      </c>
      <c r="M48">
        <v>9548</v>
      </c>
    </row>
    <row r="49" spans="1:13" x14ac:dyDescent="0.25">
      <c r="A49" t="s">
        <v>98</v>
      </c>
      <c r="B49" s="2">
        <v>0.06</v>
      </c>
      <c r="C49" s="2">
        <v>0</v>
      </c>
      <c r="D49" s="2">
        <v>7.0000000000000007E-2</v>
      </c>
      <c r="E49">
        <v>9544</v>
      </c>
      <c r="F49" s="2">
        <v>7.0000000000000007E-2</v>
      </c>
      <c r="G49" s="2">
        <v>0</v>
      </c>
      <c r="H49" s="2">
        <v>7.0000000000000007E-2</v>
      </c>
      <c r="I49">
        <v>9544</v>
      </c>
      <c r="J49" s="2">
        <v>7.0000000000000007E-2</v>
      </c>
      <c r="K49" s="2">
        <v>0</v>
      </c>
      <c r="L49" s="2">
        <v>7.0000000000000007E-2</v>
      </c>
      <c r="M49">
        <v>9544</v>
      </c>
    </row>
    <row r="50" spans="1:13" x14ac:dyDescent="0.25">
      <c r="A50" t="s">
        <v>100</v>
      </c>
      <c r="B50" s="2">
        <v>0.06</v>
      </c>
      <c r="C50" s="2">
        <v>0</v>
      </c>
      <c r="D50" s="2">
        <v>7.0000000000000007E-2</v>
      </c>
      <c r="E50">
        <v>9688</v>
      </c>
      <c r="F50" s="2">
        <v>7.0000000000000007E-2</v>
      </c>
      <c r="G50" s="2">
        <v>0</v>
      </c>
      <c r="H50" s="2">
        <v>7.0000000000000007E-2</v>
      </c>
      <c r="I50">
        <v>9688</v>
      </c>
      <c r="J50" s="2">
        <v>0.06</v>
      </c>
      <c r="K50" s="2">
        <v>0</v>
      </c>
      <c r="L50" s="2">
        <v>7.0000000000000007E-2</v>
      </c>
      <c r="M50">
        <v>9688</v>
      </c>
    </row>
    <row r="51" spans="1:13" x14ac:dyDescent="0.25">
      <c r="A51" t="s">
        <v>102</v>
      </c>
      <c r="B51" s="2">
        <v>0.06</v>
      </c>
      <c r="C51" s="2">
        <v>0</v>
      </c>
      <c r="D51" s="2">
        <v>7.0000000000000007E-2</v>
      </c>
      <c r="E51">
        <v>9544</v>
      </c>
      <c r="F51" s="2">
        <v>0.06</v>
      </c>
      <c r="G51" s="2">
        <v>0</v>
      </c>
      <c r="H51" s="2">
        <v>7.0000000000000007E-2</v>
      </c>
      <c r="I51">
        <v>9544</v>
      </c>
      <c r="J51" s="2">
        <v>7.0000000000000007E-2</v>
      </c>
      <c r="K51" s="2">
        <v>0</v>
      </c>
      <c r="L51" s="2">
        <v>7.0000000000000007E-2</v>
      </c>
      <c r="M51">
        <v>9540</v>
      </c>
    </row>
    <row r="52" spans="1:13" x14ac:dyDescent="0.25">
      <c r="A52" t="s">
        <v>105</v>
      </c>
      <c r="B52" s="2">
        <v>7.0000000000000007E-2</v>
      </c>
      <c r="C52" s="2">
        <v>0</v>
      </c>
      <c r="D52" s="2">
        <v>0.08</v>
      </c>
      <c r="E52">
        <v>9576</v>
      </c>
      <c r="F52" s="2">
        <v>7.0000000000000007E-2</v>
      </c>
      <c r="G52" s="2">
        <v>0</v>
      </c>
      <c r="H52" s="2">
        <v>0.08</v>
      </c>
      <c r="I52">
        <v>9576</v>
      </c>
      <c r="J52" s="2">
        <v>7.0000000000000007E-2</v>
      </c>
      <c r="K52" s="2">
        <v>0</v>
      </c>
      <c r="L52" s="2">
        <v>0.08</v>
      </c>
      <c r="M52">
        <v>9576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54EA0-DE27-4804-AF00-712B24C50373}">
  <sheetPr codeName="Sheet21"/>
  <dimension ref="A1:M52"/>
  <sheetViews>
    <sheetView workbookViewId="0">
      <selection activeCell="A2" sqref="A2:A52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1.1599999999999999</v>
      </c>
      <c r="C2" s="2">
        <v>0.15</v>
      </c>
      <c r="D2" s="2">
        <v>1.32</v>
      </c>
      <c r="E2">
        <v>250268</v>
      </c>
      <c r="F2" s="2">
        <v>1.17</v>
      </c>
      <c r="G2" s="2">
        <v>0.14000000000000001</v>
      </c>
      <c r="H2" s="2">
        <v>1.31</v>
      </c>
      <c r="I2">
        <v>250268</v>
      </c>
      <c r="J2" s="2">
        <v>1.19</v>
      </c>
      <c r="K2" s="2">
        <v>0.12</v>
      </c>
      <c r="L2" s="2">
        <v>1.32</v>
      </c>
      <c r="M2">
        <v>250268</v>
      </c>
    </row>
    <row r="3" spans="1:13" x14ac:dyDescent="0.25">
      <c r="A3" t="s">
        <v>7</v>
      </c>
      <c r="B3" s="2">
        <v>0.09</v>
      </c>
      <c r="C3" s="2">
        <v>0</v>
      </c>
      <c r="D3" s="2">
        <v>0.1</v>
      </c>
      <c r="E3">
        <v>14840</v>
      </c>
      <c r="F3" s="2">
        <v>0.09</v>
      </c>
      <c r="G3" s="2">
        <v>0</v>
      </c>
      <c r="H3" s="2">
        <v>0.09</v>
      </c>
      <c r="I3">
        <v>14840</v>
      </c>
      <c r="J3" s="2">
        <v>0.09</v>
      </c>
      <c r="K3" s="2">
        <v>0</v>
      </c>
      <c r="L3" s="2">
        <v>0.09</v>
      </c>
      <c r="M3">
        <v>14840</v>
      </c>
    </row>
    <row r="4" spans="1:13" x14ac:dyDescent="0.25">
      <c r="A4" t="s">
        <v>9</v>
      </c>
      <c r="B4" s="2">
        <v>0.09</v>
      </c>
      <c r="C4" s="2">
        <v>0</v>
      </c>
      <c r="D4" s="2">
        <v>0.1</v>
      </c>
      <c r="E4">
        <v>15184</v>
      </c>
      <c r="F4" s="2">
        <v>0.08</v>
      </c>
      <c r="G4" s="2">
        <v>0.01</v>
      </c>
      <c r="H4" s="2">
        <v>0.1</v>
      </c>
      <c r="I4">
        <v>15184</v>
      </c>
      <c r="J4" s="2">
        <v>0.08</v>
      </c>
      <c r="K4" s="2">
        <v>0.01</v>
      </c>
      <c r="L4" s="2">
        <v>0.1</v>
      </c>
      <c r="M4">
        <v>15184</v>
      </c>
    </row>
    <row r="5" spans="1:13" x14ac:dyDescent="0.25">
      <c r="A5" t="s">
        <v>10</v>
      </c>
      <c r="B5" s="2">
        <v>1.0900000000000001</v>
      </c>
      <c r="C5" s="2">
        <v>0.1</v>
      </c>
      <c r="D5" s="2">
        <v>1.2</v>
      </c>
      <c r="E5">
        <v>239460</v>
      </c>
      <c r="F5" s="2">
        <v>1.08</v>
      </c>
      <c r="G5" s="2">
        <v>0.1</v>
      </c>
      <c r="H5" s="2">
        <v>1.19</v>
      </c>
      <c r="I5">
        <v>239460</v>
      </c>
      <c r="J5" s="2">
        <v>1.04</v>
      </c>
      <c r="K5" s="2">
        <v>0.15</v>
      </c>
      <c r="L5" s="2">
        <v>1.2</v>
      </c>
      <c r="M5">
        <v>239456</v>
      </c>
    </row>
    <row r="6" spans="1:13" x14ac:dyDescent="0.25">
      <c r="A6" t="s">
        <v>15</v>
      </c>
      <c r="B6" s="2">
        <v>0.09</v>
      </c>
      <c r="C6" s="2">
        <v>0</v>
      </c>
      <c r="D6" s="2">
        <v>0.09</v>
      </c>
      <c r="E6">
        <v>15040</v>
      </c>
      <c r="F6" s="2">
        <v>0.08</v>
      </c>
      <c r="G6" s="2">
        <v>0</v>
      </c>
      <c r="H6" s="2">
        <v>0.09</v>
      </c>
      <c r="I6">
        <v>15040</v>
      </c>
      <c r="J6" s="2">
        <v>0.09</v>
      </c>
      <c r="K6" s="2">
        <v>0</v>
      </c>
      <c r="L6" s="2">
        <v>0.09</v>
      </c>
      <c r="M6">
        <v>15040</v>
      </c>
    </row>
    <row r="7" spans="1:13" x14ac:dyDescent="0.25">
      <c r="A7" t="s">
        <v>16</v>
      </c>
      <c r="B7" s="2">
        <v>0.09</v>
      </c>
      <c r="C7" s="2">
        <v>0</v>
      </c>
      <c r="D7" s="2">
        <v>0.09</v>
      </c>
      <c r="E7">
        <v>15040</v>
      </c>
      <c r="F7" s="2">
        <v>0.08</v>
      </c>
      <c r="G7" s="2">
        <v>0</v>
      </c>
      <c r="H7" s="2">
        <v>0.09</v>
      </c>
      <c r="I7">
        <v>15040</v>
      </c>
      <c r="J7" s="2">
        <v>0.09</v>
      </c>
      <c r="K7" s="2">
        <v>0</v>
      </c>
      <c r="L7" s="2">
        <v>0.1</v>
      </c>
      <c r="M7">
        <v>15040</v>
      </c>
    </row>
    <row r="8" spans="1:13" x14ac:dyDescent="0.25">
      <c r="A8" t="s">
        <v>17</v>
      </c>
      <c r="B8" s="2">
        <v>0.09</v>
      </c>
      <c r="C8" s="2">
        <v>0</v>
      </c>
      <c r="D8" s="2">
        <v>0.09</v>
      </c>
      <c r="E8">
        <v>14840</v>
      </c>
      <c r="F8" s="2">
        <v>0.08</v>
      </c>
      <c r="G8" s="2">
        <v>0</v>
      </c>
      <c r="H8" s="2">
        <v>0.09</v>
      </c>
      <c r="I8">
        <v>14840</v>
      </c>
      <c r="J8" s="2">
        <v>0.09</v>
      </c>
      <c r="K8" s="2">
        <v>0</v>
      </c>
      <c r="L8" s="2">
        <v>0.1</v>
      </c>
      <c r="M8">
        <v>14840</v>
      </c>
    </row>
    <row r="9" spans="1:13" x14ac:dyDescent="0.25">
      <c r="A9" t="s">
        <v>20</v>
      </c>
      <c r="B9" s="2">
        <v>0.09</v>
      </c>
      <c r="C9" s="2">
        <v>0</v>
      </c>
      <c r="D9" s="2">
        <v>0.1</v>
      </c>
      <c r="E9">
        <v>15052</v>
      </c>
      <c r="F9" s="2">
        <v>0.09</v>
      </c>
      <c r="G9" s="2">
        <v>0</v>
      </c>
      <c r="H9" s="2">
        <v>0.1</v>
      </c>
      <c r="I9">
        <v>15052</v>
      </c>
      <c r="J9" s="2">
        <v>7.0000000000000007E-2</v>
      </c>
      <c r="K9" s="2">
        <v>0.02</v>
      </c>
      <c r="L9" s="2">
        <v>0.09</v>
      </c>
      <c r="M9">
        <v>15052</v>
      </c>
    </row>
    <row r="10" spans="1:13" x14ac:dyDescent="0.25">
      <c r="A10" t="s">
        <v>21</v>
      </c>
      <c r="B10" s="2">
        <v>0.12</v>
      </c>
      <c r="C10" s="2">
        <v>0.01</v>
      </c>
      <c r="D10" s="2">
        <v>0.13</v>
      </c>
      <c r="E10">
        <v>14792</v>
      </c>
      <c r="F10" s="2">
        <v>0.12</v>
      </c>
      <c r="G10" s="2">
        <v>0</v>
      </c>
      <c r="H10" s="2">
        <v>0.13</v>
      </c>
      <c r="I10">
        <v>14792</v>
      </c>
      <c r="J10" s="2">
        <v>0.11</v>
      </c>
      <c r="K10" s="2">
        <v>0.02</v>
      </c>
      <c r="L10" s="2">
        <v>0.13</v>
      </c>
      <c r="M10">
        <v>14792</v>
      </c>
    </row>
    <row r="11" spans="1:13" x14ac:dyDescent="0.25">
      <c r="A11" t="s">
        <v>22</v>
      </c>
      <c r="B11" s="2">
        <v>2.04</v>
      </c>
      <c r="C11" s="2">
        <v>0.12</v>
      </c>
      <c r="D11" s="2">
        <v>2.17</v>
      </c>
      <c r="E11">
        <v>252208</v>
      </c>
      <c r="F11" s="2">
        <v>2.04</v>
      </c>
      <c r="G11" s="2">
        <v>0.14000000000000001</v>
      </c>
      <c r="H11" s="2">
        <v>2.1800000000000002</v>
      </c>
      <c r="I11">
        <v>252208</v>
      </c>
      <c r="J11" s="2">
        <v>1.98</v>
      </c>
      <c r="K11" s="2">
        <v>0.2</v>
      </c>
      <c r="L11" s="2">
        <v>2.1800000000000002</v>
      </c>
      <c r="M11">
        <v>252208</v>
      </c>
    </row>
    <row r="12" spans="1:13" x14ac:dyDescent="0.25">
      <c r="A12" t="s">
        <v>23</v>
      </c>
      <c r="B12" s="2">
        <v>0.1</v>
      </c>
      <c r="C12" s="2">
        <v>0</v>
      </c>
      <c r="D12" s="2">
        <v>0.1</v>
      </c>
      <c r="E12">
        <v>14220</v>
      </c>
      <c r="F12" s="2">
        <v>0.1</v>
      </c>
      <c r="G12" s="2">
        <v>0</v>
      </c>
      <c r="H12" s="2">
        <v>0.1</v>
      </c>
      <c r="I12">
        <v>14220</v>
      </c>
      <c r="J12" s="2">
        <v>0.1</v>
      </c>
      <c r="K12" s="2">
        <v>0</v>
      </c>
      <c r="L12" s="2">
        <v>0.1</v>
      </c>
      <c r="M12">
        <v>14220</v>
      </c>
    </row>
    <row r="13" spans="1:13" x14ac:dyDescent="0.25">
      <c r="A13" t="s">
        <v>24</v>
      </c>
      <c r="B13" s="2">
        <v>0.09</v>
      </c>
      <c r="C13" s="2">
        <v>0</v>
      </c>
      <c r="D13" s="2">
        <v>0.1</v>
      </c>
      <c r="E13">
        <v>15436</v>
      </c>
      <c r="F13" s="2">
        <v>0.1</v>
      </c>
      <c r="G13" s="2">
        <v>0</v>
      </c>
      <c r="H13" s="2">
        <v>0.1</v>
      </c>
      <c r="I13">
        <v>15436</v>
      </c>
      <c r="J13" s="2">
        <v>0.09</v>
      </c>
      <c r="K13" s="2">
        <v>0.01</v>
      </c>
      <c r="L13" s="2">
        <v>0.1</v>
      </c>
      <c r="M13">
        <v>15436</v>
      </c>
    </row>
    <row r="14" spans="1:13" x14ac:dyDescent="0.25">
      <c r="A14" t="s">
        <v>30</v>
      </c>
      <c r="B14" s="2">
        <v>0.08</v>
      </c>
      <c r="C14" s="2">
        <v>0</v>
      </c>
      <c r="D14" s="2">
        <v>0.09</v>
      </c>
      <c r="E14">
        <v>15048</v>
      </c>
      <c r="F14" s="2">
        <v>0.09</v>
      </c>
      <c r="G14" s="2">
        <v>0</v>
      </c>
      <c r="H14" s="2">
        <v>0.1</v>
      </c>
      <c r="I14">
        <v>15048</v>
      </c>
      <c r="J14" s="2">
        <v>7.0000000000000007E-2</v>
      </c>
      <c r="K14" s="2">
        <v>0.02</v>
      </c>
      <c r="L14" s="2">
        <v>0.09</v>
      </c>
      <c r="M14">
        <v>15048</v>
      </c>
    </row>
    <row r="15" spans="1:13" x14ac:dyDescent="0.25">
      <c r="A15" t="s">
        <v>31</v>
      </c>
      <c r="B15" s="2">
        <v>0.09</v>
      </c>
      <c r="C15" s="2">
        <v>0</v>
      </c>
      <c r="D15" s="2">
        <v>0.1</v>
      </c>
      <c r="E15">
        <v>14828</v>
      </c>
      <c r="F15" s="2">
        <v>0.08</v>
      </c>
      <c r="G15" s="2">
        <v>0.01</v>
      </c>
      <c r="H15" s="2">
        <v>0.1</v>
      </c>
      <c r="I15">
        <v>14828</v>
      </c>
      <c r="J15" s="2">
        <v>0.1</v>
      </c>
      <c r="K15" s="2">
        <v>0</v>
      </c>
      <c r="L15" s="2">
        <v>0.1</v>
      </c>
      <c r="M15">
        <v>14828</v>
      </c>
    </row>
    <row r="16" spans="1:13" x14ac:dyDescent="0.25">
      <c r="A16" t="s">
        <v>32</v>
      </c>
      <c r="B16" s="2">
        <v>0.1</v>
      </c>
      <c r="C16" s="2">
        <v>0</v>
      </c>
      <c r="D16" s="2">
        <v>0.1</v>
      </c>
      <c r="E16">
        <v>15108</v>
      </c>
      <c r="F16" s="2">
        <v>0.1</v>
      </c>
      <c r="G16" s="2">
        <v>0</v>
      </c>
      <c r="H16" s="2">
        <v>0.11</v>
      </c>
      <c r="I16">
        <v>15108</v>
      </c>
      <c r="J16" s="2">
        <v>0.1</v>
      </c>
      <c r="K16" s="2">
        <v>0</v>
      </c>
      <c r="L16" s="2">
        <v>0.1</v>
      </c>
      <c r="M16">
        <v>15108</v>
      </c>
    </row>
    <row r="17" spans="1:13" x14ac:dyDescent="0.25">
      <c r="A17" t="s">
        <v>33</v>
      </c>
      <c r="B17" s="2">
        <v>7.0000000000000007E-2</v>
      </c>
      <c r="C17" s="2">
        <v>0.02</v>
      </c>
      <c r="D17" s="2">
        <v>0.09</v>
      </c>
      <c r="E17">
        <v>14832</v>
      </c>
      <c r="F17" s="2">
        <v>0.09</v>
      </c>
      <c r="G17" s="2">
        <v>0</v>
      </c>
      <c r="H17" s="2">
        <v>0.09</v>
      </c>
      <c r="I17">
        <v>14832</v>
      </c>
      <c r="J17" s="2">
        <v>0.09</v>
      </c>
      <c r="K17" s="2">
        <v>0</v>
      </c>
      <c r="L17" s="2">
        <v>0.09</v>
      </c>
      <c r="M17">
        <v>14828</v>
      </c>
    </row>
    <row r="18" spans="1:13" x14ac:dyDescent="0.25">
      <c r="A18" t="s">
        <v>36</v>
      </c>
      <c r="B18" s="2">
        <v>2.08</v>
      </c>
      <c r="C18" s="2">
        <v>0.39</v>
      </c>
      <c r="D18" s="2">
        <v>2.48</v>
      </c>
      <c r="E18">
        <v>589576</v>
      </c>
      <c r="F18" s="2">
        <v>2.1800000000000002</v>
      </c>
      <c r="G18" s="2">
        <v>0.31</v>
      </c>
      <c r="H18" s="2">
        <v>2.5</v>
      </c>
      <c r="I18">
        <v>589576</v>
      </c>
      <c r="J18" s="2">
        <v>2.12</v>
      </c>
      <c r="K18" s="2">
        <v>0.36</v>
      </c>
      <c r="L18" s="2">
        <v>2.4900000000000002</v>
      </c>
      <c r="M18">
        <v>589576</v>
      </c>
    </row>
    <row r="19" spans="1:13" x14ac:dyDescent="0.25">
      <c r="A19" t="s">
        <v>39</v>
      </c>
      <c r="B19" s="2">
        <v>24.98</v>
      </c>
      <c r="C19" s="2">
        <v>4.63</v>
      </c>
      <c r="D19" s="2">
        <v>29.65</v>
      </c>
      <c r="E19">
        <v>5854112</v>
      </c>
      <c r="F19" s="2">
        <v>24.82</v>
      </c>
      <c r="G19" s="2">
        <v>4.79</v>
      </c>
      <c r="H19" s="2">
        <v>29.66</v>
      </c>
      <c r="I19">
        <v>5854112</v>
      </c>
      <c r="J19" s="2">
        <v>25.14</v>
      </c>
      <c r="K19" s="2">
        <v>4.72</v>
      </c>
      <c r="L19" s="2">
        <v>29.9</v>
      </c>
      <c r="M19">
        <v>5854112</v>
      </c>
    </row>
    <row r="20" spans="1:13" x14ac:dyDescent="0.25">
      <c r="A20" t="s">
        <v>40</v>
      </c>
      <c r="B20" s="2">
        <v>0.09</v>
      </c>
      <c r="C20" s="2">
        <v>0</v>
      </c>
      <c r="D20" s="2">
        <v>0.09</v>
      </c>
      <c r="E20">
        <v>15124</v>
      </c>
      <c r="F20" s="2">
        <v>0.09</v>
      </c>
      <c r="G20" s="2">
        <v>0</v>
      </c>
      <c r="H20" s="2">
        <v>0.09</v>
      </c>
      <c r="I20">
        <v>15124</v>
      </c>
      <c r="J20" s="2">
        <v>0.09</v>
      </c>
      <c r="K20" s="2">
        <v>0</v>
      </c>
      <c r="L20" s="2">
        <v>0.1</v>
      </c>
      <c r="M20">
        <v>15124</v>
      </c>
    </row>
    <row r="21" spans="1:13" x14ac:dyDescent="0.25">
      <c r="A21" t="s">
        <v>41</v>
      </c>
      <c r="B21" s="2">
        <v>0.09</v>
      </c>
      <c r="C21" s="2">
        <v>0.01</v>
      </c>
      <c r="D21" s="2">
        <v>0.11</v>
      </c>
      <c r="E21">
        <v>14828</v>
      </c>
      <c r="F21" s="2">
        <v>0.1</v>
      </c>
      <c r="G21" s="2">
        <v>0</v>
      </c>
      <c r="H21" s="2">
        <v>0.11</v>
      </c>
      <c r="I21">
        <v>14828</v>
      </c>
      <c r="J21" s="2">
        <v>0.11</v>
      </c>
      <c r="K21" s="2">
        <v>0</v>
      </c>
      <c r="L21" s="2">
        <v>0.11</v>
      </c>
      <c r="M21">
        <v>14828</v>
      </c>
    </row>
    <row r="22" spans="1:13" x14ac:dyDescent="0.25">
      <c r="A22" t="s">
        <v>42</v>
      </c>
      <c r="B22" s="2">
        <v>0.09</v>
      </c>
      <c r="C22" s="2">
        <v>0.01</v>
      </c>
      <c r="D22" s="2">
        <v>0.1</v>
      </c>
      <c r="E22">
        <v>15144</v>
      </c>
      <c r="F22" s="2">
        <v>0.09</v>
      </c>
      <c r="G22" s="2">
        <v>0</v>
      </c>
      <c r="H22" s="2">
        <v>0.1</v>
      </c>
      <c r="I22">
        <v>15144</v>
      </c>
      <c r="J22" s="2">
        <v>0.08</v>
      </c>
      <c r="K22" s="2">
        <v>0.01</v>
      </c>
      <c r="L22" s="2">
        <v>0.1</v>
      </c>
      <c r="M22">
        <v>15144</v>
      </c>
    </row>
    <row r="23" spans="1:13" x14ac:dyDescent="0.25">
      <c r="A23" t="s">
        <v>45</v>
      </c>
      <c r="B23" s="2">
        <v>2.0699999999999998</v>
      </c>
      <c r="C23" s="2">
        <v>0.15</v>
      </c>
      <c r="D23" s="2">
        <v>2.23</v>
      </c>
      <c r="E23">
        <v>252032</v>
      </c>
      <c r="F23" s="2">
        <v>2.09</v>
      </c>
      <c r="G23" s="2">
        <v>0.14000000000000001</v>
      </c>
      <c r="H23" s="2">
        <v>2.2400000000000002</v>
      </c>
      <c r="I23">
        <v>252032</v>
      </c>
      <c r="J23" s="2">
        <v>2.0699999999999998</v>
      </c>
      <c r="K23" s="2">
        <v>0.16</v>
      </c>
      <c r="L23" s="2">
        <v>2.2400000000000002</v>
      </c>
      <c r="M23">
        <v>252032</v>
      </c>
    </row>
    <row r="24" spans="1:13" x14ac:dyDescent="0.25">
      <c r="A24" t="s">
        <v>47</v>
      </c>
      <c r="B24" s="2">
        <v>0.09</v>
      </c>
      <c r="C24" s="2">
        <v>0</v>
      </c>
      <c r="D24" s="2">
        <v>0.09</v>
      </c>
      <c r="E24">
        <v>15040</v>
      </c>
      <c r="F24" s="2">
        <v>0.08</v>
      </c>
      <c r="G24" s="2">
        <v>0</v>
      </c>
      <c r="H24" s="2">
        <v>0.09</v>
      </c>
      <c r="I24">
        <v>15040</v>
      </c>
      <c r="J24" s="2">
        <v>0.08</v>
      </c>
      <c r="K24" s="2">
        <v>0.01</v>
      </c>
      <c r="L24" s="2">
        <v>0.1</v>
      </c>
      <c r="M24">
        <v>15040</v>
      </c>
    </row>
    <row r="25" spans="1:13" x14ac:dyDescent="0.25">
      <c r="A25" t="s">
        <v>49</v>
      </c>
      <c r="B25" s="2">
        <v>0.08</v>
      </c>
      <c r="C25" s="2">
        <v>0.01</v>
      </c>
      <c r="D25" s="2">
        <v>0.09</v>
      </c>
      <c r="E25">
        <v>14876</v>
      </c>
      <c r="F25" s="2">
        <v>0.1</v>
      </c>
      <c r="G25" s="2">
        <v>0</v>
      </c>
      <c r="H25" s="2">
        <v>0.1</v>
      </c>
      <c r="I25">
        <v>14876</v>
      </c>
      <c r="J25" s="2">
        <v>0.09</v>
      </c>
      <c r="K25" s="2">
        <v>0</v>
      </c>
      <c r="L25" s="2">
        <v>0.1</v>
      </c>
      <c r="M25">
        <v>14876</v>
      </c>
    </row>
    <row r="26" spans="1:13" x14ac:dyDescent="0.25">
      <c r="A26" t="s">
        <v>51</v>
      </c>
      <c r="B26" s="2">
        <v>0.12</v>
      </c>
      <c r="C26" s="2">
        <v>0</v>
      </c>
      <c r="D26" s="2">
        <v>0.12</v>
      </c>
      <c r="E26">
        <v>15376</v>
      </c>
      <c r="F26" s="2">
        <v>0.11</v>
      </c>
      <c r="G26" s="2">
        <v>0.01</v>
      </c>
      <c r="H26" s="2">
        <v>0.12</v>
      </c>
      <c r="I26">
        <v>15376</v>
      </c>
      <c r="J26" s="2">
        <v>0.11</v>
      </c>
      <c r="K26" s="2">
        <v>0.01</v>
      </c>
      <c r="L26" s="2">
        <v>0.12</v>
      </c>
      <c r="M26">
        <v>15376</v>
      </c>
    </row>
    <row r="27" spans="1:13" x14ac:dyDescent="0.25">
      <c r="A27" t="s">
        <v>52</v>
      </c>
      <c r="B27" s="2">
        <v>0.08</v>
      </c>
      <c r="C27" s="2">
        <v>0</v>
      </c>
      <c r="D27" s="2">
        <v>0.09</v>
      </c>
      <c r="E27">
        <v>15084</v>
      </c>
      <c r="F27" s="2">
        <v>0.08</v>
      </c>
      <c r="G27" s="2">
        <v>0</v>
      </c>
      <c r="H27" s="2">
        <v>0.09</v>
      </c>
      <c r="I27">
        <v>15084</v>
      </c>
      <c r="J27" s="2">
        <v>0.08</v>
      </c>
      <c r="K27" s="2">
        <v>0</v>
      </c>
      <c r="L27" s="2">
        <v>0.09</v>
      </c>
      <c r="M27">
        <v>15084</v>
      </c>
    </row>
    <row r="28" spans="1:13" x14ac:dyDescent="0.25">
      <c r="A28" t="s">
        <v>53</v>
      </c>
      <c r="B28" s="2">
        <v>0.09</v>
      </c>
      <c r="C28" s="2">
        <v>0</v>
      </c>
      <c r="D28" s="2">
        <v>0.1</v>
      </c>
      <c r="E28">
        <v>15040</v>
      </c>
      <c r="F28" s="2">
        <v>0.08</v>
      </c>
      <c r="G28" s="2">
        <v>0</v>
      </c>
      <c r="H28" s="2">
        <v>0.1</v>
      </c>
      <c r="I28">
        <v>15040</v>
      </c>
      <c r="J28" s="2">
        <v>0.08</v>
      </c>
      <c r="K28" s="2">
        <v>0</v>
      </c>
      <c r="L28" s="2">
        <v>0.09</v>
      </c>
      <c r="M28">
        <v>15040</v>
      </c>
    </row>
    <row r="29" spans="1:13" x14ac:dyDescent="0.25">
      <c r="A29" t="s">
        <v>54</v>
      </c>
      <c r="B29" s="2">
        <v>0.18</v>
      </c>
      <c r="C29" s="2">
        <v>0</v>
      </c>
      <c r="D29" s="2">
        <v>0.19</v>
      </c>
      <c r="E29">
        <v>15064</v>
      </c>
      <c r="F29" s="2">
        <v>0.19</v>
      </c>
      <c r="G29" s="2">
        <v>0.01</v>
      </c>
      <c r="H29" s="2">
        <v>0.21</v>
      </c>
      <c r="I29">
        <v>15064</v>
      </c>
      <c r="J29" s="2">
        <v>0.2</v>
      </c>
      <c r="K29" s="2">
        <v>0</v>
      </c>
      <c r="L29" s="2">
        <v>0.2</v>
      </c>
      <c r="M29">
        <v>15064</v>
      </c>
    </row>
    <row r="30" spans="1:13" x14ac:dyDescent="0.25">
      <c r="A30" t="s">
        <v>61</v>
      </c>
      <c r="B30" s="2">
        <v>0.11</v>
      </c>
      <c r="C30" s="2">
        <v>0</v>
      </c>
      <c r="D30" s="2">
        <v>0.12</v>
      </c>
      <c r="E30">
        <v>15128</v>
      </c>
      <c r="F30" s="2">
        <v>0.1</v>
      </c>
      <c r="G30" s="2">
        <v>0.01</v>
      </c>
      <c r="H30" s="2">
        <v>0.12</v>
      </c>
      <c r="I30">
        <v>15128</v>
      </c>
      <c r="J30" s="2">
        <v>0.11</v>
      </c>
      <c r="K30" s="2">
        <v>0</v>
      </c>
      <c r="L30" s="2">
        <v>0.12</v>
      </c>
      <c r="M30">
        <v>15128</v>
      </c>
    </row>
    <row r="31" spans="1:13" x14ac:dyDescent="0.25">
      <c r="A31" t="s">
        <v>62</v>
      </c>
      <c r="B31" s="2">
        <v>0.09</v>
      </c>
      <c r="C31" s="2">
        <v>0</v>
      </c>
      <c r="D31" s="2">
        <v>0.1</v>
      </c>
      <c r="E31">
        <v>15112</v>
      </c>
      <c r="F31" s="2">
        <v>0.08</v>
      </c>
      <c r="G31" s="2">
        <v>0.01</v>
      </c>
      <c r="H31" s="2">
        <v>0.1</v>
      </c>
      <c r="I31">
        <v>15112</v>
      </c>
      <c r="J31" s="2">
        <v>0.09</v>
      </c>
      <c r="K31" s="2">
        <v>0</v>
      </c>
      <c r="L31" s="2">
        <v>0.1</v>
      </c>
      <c r="M31">
        <v>15112</v>
      </c>
    </row>
    <row r="32" spans="1:13" x14ac:dyDescent="0.25">
      <c r="A32" t="s">
        <v>66</v>
      </c>
      <c r="B32" s="2">
        <v>0.1</v>
      </c>
      <c r="C32" s="2">
        <v>0</v>
      </c>
      <c r="D32" s="2">
        <v>0.1</v>
      </c>
      <c r="E32">
        <v>15108</v>
      </c>
      <c r="F32" s="2">
        <v>0.09</v>
      </c>
      <c r="G32" s="2">
        <v>0</v>
      </c>
      <c r="H32" s="2">
        <v>0.1</v>
      </c>
      <c r="I32">
        <v>15108</v>
      </c>
      <c r="J32" s="2">
        <v>0.09</v>
      </c>
      <c r="K32" s="2">
        <v>0</v>
      </c>
      <c r="L32" s="2">
        <v>0.1</v>
      </c>
      <c r="M32">
        <v>15108</v>
      </c>
    </row>
    <row r="33" spans="1:13" x14ac:dyDescent="0.25">
      <c r="A33" t="s">
        <v>67</v>
      </c>
      <c r="B33" s="2">
        <v>0.09</v>
      </c>
      <c r="C33" s="2">
        <v>0</v>
      </c>
      <c r="D33" s="2">
        <v>0.09</v>
      </c>
      <c r="E33">
        <v>14828</v>
      </c>
      <c r="F33" s="2">
        <v>0.08</v>
      </c>
      <c r="G33" s="2">
        <v>0.01</v>
      </c>
      <c r="H33" s="2">
        <v>0.09</v>
      </c>
      <c r="I33">
        <v>14828</v>
      </c>
      <c r="J33" s="2">
        <v>0.08</v>
      </c>
      <c r="K33" s="2">
        <v>0</v>
      </c>
      <c r="L33" s="2">
        <v>0.09</v>
      </c>
      <c r="M33">
        <v>14828</v>
      </c>
    </row>
    <row r="34" spans="1:13" x14ac:dyDescent="0.25">
      <c r="A34" t="s">
        <v>68</v>
      </c>
      <c r="B34" s="2">
        <v>0.1</v>
      </c>
      <c r="C34" s="2">
        <v>0</v>
      </c>
      <c r="D34" s="2">
        <v>0.1</v>
      </c>
      <c r="E34">
        <v>14840</v>
      </c>
      <c r="F34" s="2">
        <v>0.1</v>
      </c>
      <c r="G34" s="2">
        <v>0</v>
      </c>
      <c r="H34" s="2">
        <v>0.1</v>
      </c>
      <c r="I34">
        <v>14840</v>
      </c>
      <c r="J34" s="2">
        <v>0.09</v>
      </c>
      <c r="K34" s="2">
        <v>0</v>
      </c>
      <c r="L34" s="2">
        <v>0.1</v>
      </c>
      <c r="M34">
        <v>14840</v>
      </c>
    </row>
    <row r="35" spans="1:13" x14ac:dyDescent="0.25">
      <c r="A35" t="s">
        <v>106</v>
      </c>
      <c r="B35" s="2">
        <v>0.28999999999999998</v>
      </c>
      <c r="C35" s="2">
        <v>0.02</v>
      </c>
      <c r="D35" s="2">
        <v>0.31</v>
      </c>
      <c r="E35">
        <v>36904</v>
      </c>
      <c r="F35" s="2">
        <v>0.28999999999999998</v>
      </c>
      <c r="G35" s="2">
        <v>0.02</v>
      </c>
      <c r="H35" s="2">
        <v>0.31</v>
      </c>
      <c r="I35">
        <v>36904</v>
      </c>
      <c r="J35" s="2">
        <v>0.3</v>
      </c>
      <c r="K35" s="2">
        <v>0</v>
      </c>
      <c r="L35" s="2">
        <v>0.31</v>
      </c>
      <c r="M35">
        <v>36904</v>
      </c>
    </row>
    <row r="36" spans="1:13" x14ac:dyDescent="0.25">
      <c r="A36" t="s">
        <v>76</v>
      </c>
      <c r="B36" s="2">
        <v>0.1</v>
      </c>
      <c r="C36" s="2">
        <v>0</v>
      </c>
      <c r="D36" s="2">
        <v>0.11</v>
      </c>
      <c r="E36">
        <v>15112</v>
      </c>
      <c r="F36" s="2">
        <v>0.1</v>
      </c>
      <c r="G36" s="2">
        <v>0</v>
      </c>
      <c r="H36" s="2">
        <v>0.1</v>
      </c>
      <c r="I36">
        <v>15112</v>
      </c>
      <c r="J36" s="2">
        <v>0.1</v>
      </c>
      <c r="K36" s="2">
        <v>0</v>
      </c>
      <c r="L36" s="2">
        <v>0.1</v>
      </c>
      <c r="M36">
        <v>15112</v>
      </c>
    </row>
    <row r="37" spans="1:13" x14ac:dyDescent="0.25">
      <c r="A37" t="s">
        <v>77</v>
      </c>
      <c r="B37" s="2">
        <v>0.13</v>
      </c>
      <c r="C37" s="2">
        <v>0</v>
      </c>
      <c r="D37" s="2">
        <v>0.13</v>
      </c>
      <c r="E37">
        <v>15164</v>
      </c>
      <c r="F37" s="2">
        <v>0.13</v>
      </c>
      <c r="G37" s="2">
        <v>0</v>
      </c>
      <c r="H37" s="2">
        <v>0.14000000000000001</v>
      </c>
      <c r="I37">
        <v>15164</v>
      </c>
      <c r="J37" s="2">
        <v>0.12</v>
      </c>
      <c r="K37" s="2">
        <v>0</v>
      </c>
      <c r="L37" s="2">
        <v>0.13</v>
      </c>
      <c r="M37">
        <v>15164</v>
      </c>
    </row>
    <row r="38" spans="1:13" x14ac:dyDescent="0.25">
      <c r="A38" t="s">
        <v>80</v>
      </c>
      <c r="B38" s="2">
        <v>0.09</v>
      </c>
      <c r="C38" s="2">
        <v>0</v>
      </c>
      <c r="D38" s="2">
        <v>0.09</v>
      </c>
      <c r="E38">
        <v>15052</v>
      </c>
      <c r="F38" s="2">
        <v>0.09</v>
      </c>
      <c r="G38" s="2">
        <v>0</v>
      </c>
      <c r="H38" s="2">
        <v>0.09</v>
      </c>
      <c r="I38">
        <v>15052</v>
      </c>
      <c r="J38" s="2">
        <v>0.1</v>
      </c>
      <c r="K38" s="2">
        <v>0</v>
      </c>
      <c r="L38" s="2">
        <v>0.1</v>
      </c>
      <c r="M38">
        <v>15052</v>
      </c>
    </row>
    <row r="39" spans="1:13" x14ac:dyDescent="0.25">
      <c r="A39" t="s">
        <v>82</v>
      </c>
      <c r="B39" s="2">
        <v>0.1</v>
      </c>
      <c r="C39" s="2">
        <v>0.01</v>
      </c>
      <c r="D39" s="2">
        <v>0.11</v>
      </c>
      <c r="E39">
        <v>15104</v>
      </c>
      <c r="F39" s="2">
        <v>0.1</v>
      </c>
      <c r="G39" s="2">
        <v>0.01</v>
      </c>
      <c r="H39" s="2">
        <v>0.11</v>
      </c>
      <c r="I39">
        <v>15104</v>
      </c>
      <c r="J39" s="2">
        <v>0.1</v>
      </c>
      <c r="K39" s="2">
        <v>0</v>
      </c>
      <c r="L39" s="2">
        <v>0.11</v>
      </c>
      <c r="M39">
        <v>15104</v>
      </c>
    </row>
    <row r="40" spans="1:13" x14ac:dyDescent="0.25">
      <c r="A40" t="s">
        <v>84</v>
      </c>
      <c r="B40" s="2">
        <v>0.98</v>
      </c>
      <c r="C40" s="2">
        <v>0.01</v>
      </c>
      <c r="D40" s="2">
        <v>0.99</v>
      </c>
      <c r="E40">
        <v>17964</v>
      </c>
      <c r="F40" s="2">
        <v>0.98</v>
      </c>
      <c r="G40" s="2">
        <v>0.01</v>
      </c>
      <c r="H40" s="2">
        <v>0.99</v>
      </c>
      <c r="I40">
        <v>17964</v>
      </c>
      <c r="J40" s="2">
        <v>0.97</v>
      </c>
      <c r="K40" s="2">
        <v>0</v>
      </c>
      <c r="L40" s="2">
        <v>0.98</v>
      </c>
      <c r="M40">
        <v>17964</v>
      </c>
    </row>
    <row r="41" spans="1:13" x14ac:dyDescent="0.25">
      <c r="A41" t="s">
        <v>87</v>
      </c>
      <c r="B41" s="2">
        <v>0.08</v>
      </c>
      <c r="C41" s="2">
        <v>0.01</v>
      </c>
      <c r="D41" s="2">
        <v>0.09</v>
      </c>
      <c r="E41">
        <v>14832</v>
      </c>
      <c r="F41" s="2">
        <v>0.09</v>
      </c>
      <c r="G41" s="2">
        <v>0</v>
      </c>
      <c r="H41" s="2">
        <v>0.09</v>
      </c>
      <c r="I41">
        <v>14832</v>
      </c>
      <c r="J41" s="2">
        <v>0.09</v>
      </c>
      <c r="K41" s="2">
        <v>0</v>
      </c>
      <c r="L41" s="2">
        <v>0.1</v>
      </c>
      <c r="M41">
        <v>14832</v>
      </c>
    </row>
    <row r="42" spans="1:13" x14ac:dyDescent="0.25">
      <c r="A42" t="s">
        <v>88</v>
      </c>
      <c r="B42" s="2">
        <v>0.38</v>
      </c>
      <c r="C42" s="2">
        <v>0</v>
      </c>
      <c r="D42" s="2">
        <v>0.39</v>
      </c>
      <c r="E42">
        <v>15096</v>
      </c>
      <c r="F42" s="2">
        <v>0.38</v>
      </c>
      <c r="G42" s="2">
        <v>0</v>
      </c>
      <c r="H42" s="2">
        <v>0.39</v>
      </c>
      <c r="I42">
        <v>15096</v>
      </c>
      <c r="J42" s="2">
        <v>0.38</v>
      </c>
      <c r="K42" s="2">
        <v>0.01</v>
      </c>
      <c r="L42" s="2">
        <v>0.39</v>
      </c>
      <c r="M42">
        <v>15096</v>
      </c>
    </row>
    <row r="43" spans="1:13" x14ac:dyDescent="0.25">
      <c r="A43" t="s">
        <v>92</v>
      </c>
      <c r="B43" s="2">
        <v>0.09</v>
      </c>
      <c r="C43" s="2">
        <v>0</v>
      </c>
      <c r="D43" s="2">
        <v>0.1</v>
      </c>
      <c r="E43">
        <v>15096</v>
      </c>
      <c r="F43" s="2">
        <v>0.09</v>
      </c>
      <c r="G43" s="2">
        <v>0</v>
      </c>
      <c r="H43" s="2">
        <v>0.1</v>
      </c>
      <c r="I43">
        <v>15096</v>
      </c>
      <c r="J43" s="2">
        <v>0.09</v>
      </c>
      <c r="K43" s="2">
        <v>0</v>
      </c>
      <c r="L43" s="2">
        <v>0.1</v>
      </c>
      <c r="M43">
        <v>15096</v>
      </c>
    </row>
    <row r="44" spans="1:13" x14ac:dyDescent="0.25">
      <c r="A44" t="s">
        <v>93</v>
      </c>
      <c r="B44" s="2">
        <v>0.09</v>
      </c>
      <c r="C44" s="2">
        <v>0</v>
      </c>
      <c r="D44" s="2">
        <v>0.1</v>
      </c>
      <c r="E44">
        <v>15124</v>
      </c>
      <c r="F44" s="2">
        <v>0.08</v>
      </c>
      <c r="G44" s="2">
        <v>0.01</v>
      </c>
      <c r="H44" s="2">
        <v>0.1</v>
      </c>
      <c r="I44">
        <v>15124</v>
      </c>
      <c r="J44" s="2">
        <v>0.09</v>
      </c>
      <c r="K44" s="2">
        <v>0</v>
      </c>
      <c r="L44" s="2">
        <v>0.1</v>
      </c>
      <c r="M44">
        <v>15124</v>
      </c>
    </row>
    <row r="45" spans="1:13" x14ac:dyDescent="0.25">
      <c r="A45" t="s">
        <v>94</v>
      </c>
      <c r="B45" s="2">
        <v>0.15</v>
      </c>
      <c r="C45" s="2">
        <v>0.01</v>
      </c>
      <c r="D45" s="2">
        <v>0.16</v>
      </c>
      <c r="E45">
        <v>32960</v>
      </c>
      <c r="F45" s="2">
        <v>0.14000000000000001</v>
      </c>
      <c r="G45" s="2">
        <v>0.02</v>
      </c>
      <c r="H45" s="2">
        <v>0.16</v>
      </c>
      <c r="I45">
        <v>32960</v>
      </c>
      <c r="J45" s="2">
        <v>0.14000000000000001</v>
      </c>
      <c r="K45" s="2">
        <v>0.02</v>
      </c>
      <c r="L45" s="2">
        <v>0.17</v>
      </c>
      <c r="M45">
        <v>32960</v>
      </c>
    </row>
    <row r="46" spans="1:13" x14ac:dyDescent="0.25">
      <c r="A46" t="s">
        <v>95</v>
      </c>
      <c r="B46" s="2">
        <v>0.09</v>
      </c>
      <c r="C46" s="2">
        <v>0</v>
      </c>
      <c r="D46" s="2">
        <v>0.1</v>
      </c>
      <c r="E46">
        <v>15128</v>
      </c>
      <c r="F46" s="2">
        <v>0.09</v>
      </c>
      <c r="G46" s="2">
        <v>0</v>
      </c>
      <c r="H46" s="2">
        <v>0.1</v>
      </c>
      <c r="I46">
        <v>15128</v>
      </c>
      <c r="J46" s="2">
        <v>0.09</v>
      </c>
      <c r="K46" s="2">
        <v>0.01</v>
      </c>
      <c r="L46" s="2">
        <v>0.1</v>
      </c>
      <c r="M46">
        <v>15128</v>
      </c>
    </row>
    <row r="47" spans="1:13" x14ac:dyDescent="0.25">
      <c r="A47" t="s">
        <v>96</v>
      </c>
      <c r="B47" s="2">
        <v>0.99</v>
      </c>
      <c r="C47" s="2">
        <v>0.14000000000000001</v>
      </c>
      <c r="D47" s="2">
        <v>1.1399999999999999</v>
      </c>
      <c r="E47">
        <v>239364</v>
      </c>
      <c r="F47" s="2">
        <v>1</v>
      </c>
      <c r="G47" s="2">
        <v>0.12</v>
      </c>
      <c r="H47" s="2">
        <v>1.1299999999999999</v>
      </c>
      <c r="I47">
        <v>239364</v>
      </c>
      <c r="J47" s="2">
        <v>0.98</v>
      </c>
      <c r="K47" s="2">
        <v>0.14000000000000001</v>
      </c>
      <c r="L47" s="2">
        <v>1.1299999999999999</v>
      </c>
      <c r="M47">
        <v>239364</v>
      </c>
    </row>
    <row r="48" spans="1:13" x14ac:dyDescent="0.25">
      <c r="A48" t="s">
        <v>97</v>
      </c>
      <c r="B48" s="2">
        <v>0.08</v>
      </c>
      <c r="C48" s="2">
        <v>0.01</v>
      </c>
      <c r="D48" s="2">
        <v>0.09</v>
      </c>
      <c r="E48">
        <v>14832</v>
      </c>
      <c r="F48" s="2">
        <v>0.08</v>
      </c>
      <c r="G48" s="2">
        <v>0</v>
      </c>
      <c r="H48" s="2">
        <v>0.09</v>
      </c>
      <c r="I48">
        <v>14832</v>
      </c>
      <c r="J48" s="2">
        <v>0.09</v>
      </c>
      <c r="K48" s="2">
        <v>0</v>
      </c>
      <c r="L48" s="2">
        <v>0.09</v>
      </c>
      <c r="M48">
        <v>14832</v>
      </c>
    </row>
    <row r="49" spans="1:13" x14ac:dyDescent="0.25">
      <c r="A49" t="s">
        <v>98</v>
      </c>
      <c r="B49" s="2">
        <v>0.09</v>
      </c>
      <c r="C49" s="2">
        <v>0</v>
      </c>
      <c r="D49" s="2">
        <v>0.09</v>
      </c>
      <c r="E49">
        <v>14828</v>
      </c>
      <c r="F49" s="2">
        <v>0.08</v>
      </c>
      <c r="G49" s="2">
        <v>0</v>
      </c>
      <c r="H49" s="2">
        <v>0.09</v>
      </c>
      <c r="I49">
        <v>14828</v>
      </c>
      <c r="J49" s="2">
        <v>0.08</v>
      </c>
      <c r="K49" s="2">
        <v>0</v>
      </c>
      <c r="L49" s="2">
        <v>0.09</v>
      </c>
      <c r="M49">
        <v>14828</v>
      </c>
    </row>
    <row r="50" spans="1:13" x14ac:dyDescent="0.25">
      <c r="A50" t="s">
        <v>100</v>
      </c>
      <c r="B50" s="2">
        <v>0.08</v>
      </c>
      <c r="C50" s="2">
        <v>0</v>
      </c>
      <c r="D50" s="2">
        <v>0.09</v>
      </c>
      <c r="E50">
        <v>15188</v>
      </c>
      <c r="F50" s="2">
        <v>0.09</v>
      </c>
      <c r="G50" s="2">
        <v>0</v>
      </c>
      <c r="H50" s="2">
        <v>0.09</v>
      </c>
      <c r="I50">
        <v>15188</v>
      </c>
      <c r="J50" s="2">
        <v>0.09</v>
      </c>
      <c r="K50" s="2">
        <v>0</v>
      </c>
      <c r="L50" s="2">
        <v>0.09</v>
      </c>
      <c r="M50">
        <v>15188</v>
      </c>
    </row>
    <row r="51" spans="1:13" x14ac:dyDescent="0.25">
      <c r="A51" t="s">
        <v>102</v>
      </c>
      <c r="B51" s="2">
        <v>0.08</v>
      </c>
      <c r="C51" s="2">
        <v>0</v>
      </c>
      <c r="D51" s="2">
        <v>0.09</v>
      </c>
      <c r="E51">
        <v>14828</v>
      </c>
      <c r="F51" s="2">
        <v>0.08</v>
      </c>
      <c r="G51" s="2">
        <v>0</v>
      </c>
      <c r="H51" s="2">
        <v>0.09</v>
      </c>
      <c r="I51">
        <v>14828</v>
      </c>
      <c r="J51" s="2">
        <v>0.09</v>
      </c>
      <c r="K51" s="2">
        <v>0</v>
      </c>
      <c r="L51" s="2">
        <v>0.1</v>
      </c>
      <c r="M51">
        <v>14828</v>
      </c>
    </row>
    <row r="52" spans="1:13" x14ac:dyDescent="0.25">
      <c r="A52" t="s">
        <v>105</v>
      </c>
      <c r="B52" s="2">
        <v>0.09</v>
      </c>
      <c r="C52" s="2">
        <v>0</v>
      </c>
      <c r="D52" s="2">
        <v>0.1</v>
      </c>
      <c r="E52">
        <v>15116</v>
      </c>
      <c r="F52" s="2">
        <v>0.1</v>
      </c>
      <c r="G52" s="2">
        <v>0</v>
      </c>
      <c r="H52" s="2">
        <v>0.1</v>
      </c>
      <c r="I52">
        <v>15116</v>
      </c>
      <c r="J52" s="2">
        <v>0.09</v>
      </c>
      <c r="K52" s="2">
        <v>0</v>
      </c>
      <c r="L52" s="2">
        <v>0.1</v>
      </c>
      <c r="M52">
        <v>15116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AEE93-B662-42FE-948A-226B0BE05F32}">
  <sheetPr codeName="Sheet22"/>
  <dimension ref="A1:M106"/>
  <sheetViews>
    <sheetView workbookViewId="0">
      <selection activeCell="A2" sqref="A2:A106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5</v>
      </c>
      <c r="B2" s="2">
        <v>0.7</v>
      </c>
      <c r="C2" s="2">
        <v>0</v>
      </c>
      <c r="D2" s="2">
        <v>0.7</v>
      </c>
      <c r="E2">
        <v>7668</v>
      </c>
      <c r="F2" s="2">
        <v>0.68</v>
      </c>
      <c r="G2" s="2">
        <v>0</v>
      </c>
      <c r="H2" s="2">
        <v>0.69</v>
      </c>
      <c r="I2">
        <v>7668</v>
      </c>
      <c r="J2" s="2">
        <v>0.68</v>
      </c>
      <c r="K2" s="2">
        <v>0</v>
      </c>
      <c r="L2" s="2">
        <v>0.69</v>
      </c>
      <c r="M2">
        <v>7668</v>
      </c>
    </row>
    <row r="3" spans="1:13" x14ac:dyDescent="0.25">
      <c r="A3" t="s">
        <v>6</v>
      </c>
      <c r="B3" s="2">
        <v>0.42</v>
      </c>
      <c r="C3" s="2">
        <v>0</v>
      </c>
      <c r="D3" s="2">
        <v>0.42</v>
      </c>
      <c r="E3">
        <v>5712</v>
      </c>
      <c r="F3" s="2">
        <v>0.4</v>
      </c>
      <c r="G3" s="2">
        <v>0</v>
      </c>
      <c r="H3" s="2">
        <v>0.4</v>
      </c>
      <c r="I3">
        <v>5712</v>
      </c>
      <c r="J3" s="2">
        <v>0.36</v>
      </c>
      <c r="K3" s="2">
        <v>0</v>
      </c>
      <c r="L3" s="2">
        <v>0.37</v>
      </c>
      <c r="M3">
        <v>5712</v>
      </c>
    </row>
    <row r="4" spans="1:13" x14ac:dyDescent="0.25">
      <c r="A4" t="s">
        <v>7</v>
      </c>
      <c r="B4" s="2">
        <v>0.02</v>
      </c>
      <c r="C4" s="2">
        <v>0</v>
      </c>
      <c r="D4" s="2">
        <v>0.02</v>
      </c>
      <c r="E4">
        <v>4500</v>
      </c>
      <c r="F4" s="2">
        <v>0.02</v>
      </c>
      <c r="G4" s="2">
        <v>0</v>
      </c>
      <c r="H4" s="2">
        <v>0.02</v>
      </c>
      <c r="I4">
        <v>4500</v>
      </c>
      <c r="J4" s="2">
        <v>0.02</v>
      </c>
      <c r="K4" s="2">
        <v>0</v>
      </c>
      <c r="L4" s="2">
        <v>0.02</v>
      </c>
      <c r="M4">
        <v>4500</v>
      </c>
    </row>
    <row r="5" spans="1:13" x14ac:dyDescent="0.25">
      <c r="A5" t="s">
        <v>8</v>
      </c>
      <c r="B5" s="2">
        <v>0.62</v>
      </c>
      <c r="C5" s="2">
        <v>0</v>
      </c>
      <c r="D5" s="2">
        <v>0.62</v>
      </c>
      <c r="E5">
        <v>6684</v>
      </c>
      <c r="F5" s="2">
        <v>0.59</v>
      </c>
      <c r="G5" s="2">
        <v>0</v>
      </c>
      <c r="H5" s="2">
        <v>0.59</v>
      </c>
      <c r="I5">
        <v>6684</v>
      </c>
      <c r="J5" s="2">
        <v>0.59</v>
      </c>
      <c r="K5" s="2">
        <v>0</v>
      </c>
      <c r="L5" s="2">
        <v>0.59</v>
      </c>
      <c r="M5">
        <v>6684</v>
      </c>
    </row>
    <row r="6" spans="1:13" x14ac:dyDescent="0.25">
      <c r="A6" t="s">
        <v>9</v>
      </c>
      <c r="B6" s="2">
        <v>0.02</v>
      </c>
      <c r="C6" s="2">
        <v>0</v>
      </c>
      <c r="D6" s="2">
        <v>0.02</v>
      </c>
      <c r="E6">
        <v>4532</v>
      </c>
      <c r="F6" s="2">
        <v>0.02</v>
      </c>
      <c r="G6" s="2">
        <v>0</v>
      </c>
      <c r="H6" s="2">
        <v>0.03</v>
      </c>
      <c r="I6">
        <v>4532</v>
      </c>
      <c r="J6" s="2">
        <v>0.02</v>
      </c>
      <c r="K6" s="2">
        <v>0</v>
      </c>
      <c r="L6" s="2">
        <v>0.03</v>
      </c>
      <c r="M6">
        <v>4532</v>
      </c>
    </row>
    <row r="7" spans="1:13" x14ac:dyDescent="0.25">
      <c r="A7" t="s">
        <v>10</v>
      </c>
      <c r="B7" s="2">
        <v>0.24</v>
      </c>
      <c r="C7" s="2">
        <v>0</v>
      </c>
      <c r="D7" s="2">
        <v>0.24</v>
      </c>
      <c r="E7">
        <v>5548</v>
      </c>
      <c r="F7" s="2">
        <v>0.22</v>
      </c>
      <c r="G7" s="2">
        <v>0</v>
      </c>
      <c r="H7" s="2">
        <v>0.22</v>
      </c>
      <c r="I7">
        <v>5548</v>
      </c>
      <c r="J7" s="2">
        <v>0.23</v>
      </c>
      <c r="K7" s="2">
        <v>0</v>
      </c>
      <c r="L7" s="2">
        <v>0.23</v>
      </c>
      <c r="M7">
        <v>5548</v>
      </c>
    </row>
    <row r="8" spans="1:13" x14ac:dyDescent="0.25">
      <c r="A8" t="s">
        <v>11</v>
      </c>
      <c r="B8" s="2">
        <v>0.95</v>
      </c>
      <c r="C8" s="2">
        <v>0</v>
      </c>
      <c r="D8" s="2">
        <v>0.95</v>
      </c>
      <c r="E8">
        <v>6912</v>
      </c>
      <c r="F8" s="2">
        <v>0.96</v>
      </c>
      <c r="G8" s="2">
        <v>0</v>
      </c>
      <c r="H8" s="2">
        <v>0.96</v>
      </c>
      <c r="I8">
        <v>6912</v>
      </c>
      <c r="J8" s="2">
        <v>1.04</v>
      </c>
      <c r="K8" s="2">
        <v>0</v>
      </c>
      <c r="L8" s="2">
        <v>1.05</v>
      </c>
      <c r="M8">
        <v>6912</v>
      </c>
    </row>
    <row r="9" spans="1:13" x14ac:dyDescent="0.25">
      <c r="A9" t="s">
        <v>12</v>
      </c>
      <c r="B9" s="2">
        <v>1.36</v>
      </c>
      <c r="C9" s="2">
        <v>0</v>
      </c>
      <c r="D9" s="2">
        <v>1.37</v>
      </c>
      <c r="E9">
        <v>8296</v>
      </c>
      <c r="F9" s="2">
        <v>1.34</v>
      </c>
      <c r="G9" s="2">
        <v>0</v>
      </c>
      <c r="H9" s="2">
        <v>1.35</v>
      </c>
      <c r="I9">
        <v>8296</v>
      </c>
      <c r="J9" s="2">
        <v>1.26</v>
      </c>
      <c r="K9" s="2">
        <v>0</v>
      </c>
      <c r="L9" s="2">
        <v>1.26</v>
      </c>
      <c r="M9">
        <v>8296</v>
      </c>
    </row>
    <row r="10" spans="1:13" x14ac:dyDescent="0.25">
      <c r="A10" t="s">
        <v>13</v>
      </c>
      <c r="B10" s="2">
        <v>1.1399999999999999</v>
      </c>
      <c r="C10" s="2">
        <v>0</v>
      </c>
      <c r="D10" s="2">
        <v>1.1499999999999999</v>
      </c>
      <c r="E10">
        <v>7348</v>
      </c>
      <c r="F10" s="2">
        <v>1.1200000000000001</v>
      </c>
      <c r="G10" s="2">
        <v>0</v>
      </c>
      <c r="H10" s="2">
        <v>1.1299999999999999</v>
      </c>
      <c r="I10">
        <v>7348</v>
      </c>
      <c r="J10" s="2">
        <v>1.04</v>
      </c>
      <c r="K10" s="2">
        <v>0</v>
      </c>
      <c r="L10" s="2">
        <v>1.05</v>
      </c>
      <c r="M10">
        <v>7348</v>
      </c>
    </row>
    <row r="11" spans="1:13" x14ac:dyDescent="0.25">
      <c r="A11" t="s">
        <v>14</v>
      </c>
      <c r="B11" s="2">
        <v>1.02</v>
      </c>
      <c r="C11" s="2">
        <v>0</v>
      </c>
      <c r="D11" s="2">
        <v>1.03</v>
      </c>
      <c r="E11">
        <v>7524</v>
      </c>
      <c r="F11" s="2">
        <v>1.19</v>
      </c>
      <c r="G11" s="2">
        <v>0</v>
      </c>
      <c r="H11" s="2">
        <v>1.19</v>
      </c>
      <c r="I11">
        <v>7524</v>
      </c>
      <c r="J11" s="2">
        <v>1.06</v>
      </c>
      <c r="K11" s="2">
        <v>0</v>
      </c>
      <c r="L11" s="2">
        <v>1.07</v>
      </c>
      <c r="M11">
        <v>7524</v>
      </c>
    </row>
    <row r="12" spans="1:13" x14ac:dyDescent="0.25">
      <c r="A12" t="s">
        <v>15</v>
      </c>
      <c r="B12" s="2">
        <v>0.01</v>
      </c>
      <c r="C12" s="2">
        <v>0</v>
      </c>
      <c r="D12" s="2">
        <v>0.02</v>
      </c>
      <c r="E12">
        <v>4500</v>
      </c>
      <c r="F12" s="2">
        <v>0.02</v>
      </c>
      <c r="G12" s="2">
        <v>0</v>
      </c>
      <c r="H12" s="2">
        <v>0.02</v>
      </c>
      <c r="I12">
        <v>4500</v>
      </c>
      <c r="J12" s="2">
        <v>0.02</v>
      </c>
      <c r="K12" s="2">
        <v>0</v>
      </c>
      <c r="L12" s="2">
        <v>0.02</v>
      </c>
      <c r="M12">
        <v>4500</v>
      </c>
    </row>
    <row r="13" spans="1:13" x14ac:dyDescent="0.25">
      <c r="A13" t="s">
        <v>16</v>
      </c>
      <c r="B13" s="2">
        <v>0.02</v>
      </c>
      <c r="C13" s="2">
        <v>0</v>
      </c>
      <c r="D13" s="2">
        <v>0.02</v>
      </c>
      <c r="E13">
        <v>4500</v>
      </c>
      <c r="F13" s="2">
        <v>0.02</v>
      </c>
      <c r="G13" s="2">
        <v>0</v>
      </c>
      <c r="H13" s="2">
        <v>0.02</v>
      </c>
      <c r="I13">
        <v>4500</v>
      </c>
      <c r="J13" s="2">
        <v>0.02</v>
      </c>
      <c r="K13" s="2">
        <v>0</v>
      </c>
      <c r="L13" s="2">
        <v>0.02</v>
      </c>
      <c r="M13">
        <v>4500</v>
      </c>
    </row>
    <row r="14" spans="1:13" x14ac:dyDescent="0.25">
      <c r="A14" t="s">
        <v>17</v>
      </c>
      <c r="B14" s="2">
        <v>0.02</v>
      </c>
      <c r="C14" s="2">
        <v>0</v>
      </c>
      <c r="D14" s="2">
        <v>0.02</v>
      </c>
      <c r="E14">
        <v>4504</v>
      </c>
      <c r="F14" s="2">
        <v>0.02</v>
      </c>
      <c r="G14" s="2">
        <v>0</v>
      </c>
      <c r="H14" s="2">
        <v>0.02</v>
      </c>
      <c r="I14">
        <v>4504</v>
      </c>
      <c r="J14" s="2">
        <v>0.02</v>
      </c>
      <c r="K14" s="2">
        <v>0</v>
      </c>
      <c r="L14" s="2">
        <v>0.02</v>
      </c>
      <c r="M14">
        <v>4504</v>
      </c>
    </row>
    <row r="15" spans="1:13" x14ac:dyDescent="0.25">
      <c r="A15" t="s">
        <v>18</v>
      </c>
      <c r="B15" s="2">
        <v>0.24</v>
      </c>
      <c r="C15" s="2">
        <v>0</v>
      </c>
      <c r="D15" s="2">
        <v>0.25</v>
      </c>
      <c r="E15">
        <v>7172</v>
      </c>
      <c r="F15" s="2">
        <v>0.24</v>
      </c>
      <c r="G15" s="2">
        <v>0</v>
      </c>
      <c r="H15" s="2">
        <v>0.24</v>
      </c>
      <c r="I15">
        <v>7172</v>
      </c>
      <c r="J15" s="2">
        <v>0.23</v>
      </c>
      <c r="K15" s="2">
        <v>0</v>
      </c>
      <c r="L15" s="2">
        <v>0.24</v>
      </c>
      <c r="M15">
        <v>7172</v>
      </c>
    </row>
    <row r="16" spans="1:13" x14ac:dyDescent="0.25">
      <c r="A16" t="s">
        <v>19</v>
      </c>
      <c r="B16" s="2">
        <v>1.1599999999999999</v>
      </c>
      <c r="C16" s="2">
        <v>0</v>
      </c>
      <c r="D16" s="2">
        <v>1.1599999999999999</v>
      </c>
      <c r="E16">
        <v>7076</v>
      </c>
      <c r="F16" s="2">
        <v>1.1599999999999999</v>
      </c>
      <c r="G16" s="2">
        <v>0</v>
      </c>
      <c r="H16" s="2">
        <v>1.1599999999999999</v>
      </c>
      <c r="I16">
        <v>7076</v>
      </c>
      <c r="J16" s="2">
        <v>1.1299999999999999</v>
      </c>
      <c r="K16" s="2">
        <v>0</v>
      </c>
      <c r="L16" s="2">
        <v>1.1299999999999999</v>
      </c>
      <c r="M16">
        <v>7076</v>
      </c>
    </row>
    <row r="17" spans="1:13" x14ac:dyDescent="0.25">
      <c r="A17" t="s">
        <v>20</v>
      </c>
      <c r="B17" s="2">
        <v>0.02</v>
      </c>
      <c r="C17" s="2">
        <v>0</v>
      </c>
      <c r="D17" s="2">
        <v>0.02</v>
      </c>
      <c r="E17">
        <v>4500</v>
      </c>
      <c r="F17" s="2">
        <v>0.02</v>
      </c>
      <c r="G17" s="2">
        <v>0</v>
      </c>
      <c r="H17" s="2">
        <v>0.02</v>
      </c>
      <c r="I17">
        <v>4500</v>
      </c>
      <c r="J17" s="2">
        <v>0.02</v>
      </c>
      <c r="K17" s="2">
        <v>0</v>
      </c>
      <c r="L17" s="2">
        <v>0.02</v>
      </c>
      <c r="M17">
        <v>4500</v>
      </c>
    </row>
    <row r="18" spans="1:13" x14ac:dyDescent="0.25">
      <c r="A18" t="s">
        <v>21</v>
      </c>
      <c r="B18" s="2">
        <v>0.04</v>
      </c>
      <c r="C18" s="2">
        <v>0</v>
      </c>
      <c r="D18" s="2">
        <v>0.05</v>
      </c>
      <c r="E18">
        <v>4568</v>
      </c>
      <c r="F18" s="2">
        <v>0.05</v>
      </c>
      <c r="G18" s="2">
        <v>0</v>
      </c>
      <c r="H18" s="2">
        <v>0.05</v>
      </c>
      <c r="I18">
        <v>4568</v>
      </c>
      <c r="J18" s="2">
        <v>0.05</v>
      </c>
      <c r="K18" s="2">
        <v>0</v>
      </c>
      <c r="L18" s="2">
        <v>0.05</v>
      </c>
      <c r="M18">
        <v>4568</v>
      </c>
    </row>
    <row r="19" spans="1:13" x14ac:dyDescent="0.25">
      <c r="A19" t="s">
        <v>22</v>
      </c>
      <c r="B19" s="2">
        <v>0.97</v>
      </c>
      <c r="C19" s="2">
        <v>0</v>
      </c>
      <c r="D19" s="2">
        <v>0.98</v>
      </c>
      <c r="E19">
        <v>6696</v>
      </c>
      <c r="F19" s="2">
        <v>1.1000000000000001</v>
      </c>
      <c r="G19" s="2">
        <v>0</v>
      </c>
      <c r="H19" s="2">
        <v>1.1000000000000001</v>
      </c>
      <c r="I19">
        <v>6696</v>
      </c>
      <c r="J19" s="2">
        <v>0.97</v>
      </c>
      <c r="K19" s="2">
        <v>0</v>
      </c>
      <c r="L19" s="2">
        <v>0.97</v>
      </c>
      <c r="M19">
        <v>6696</v>
      </c>
    </row>
    <row r="20" spans="1:13" x14ac:dyDescent="0.25">
      <c r="A20" t="s">
        <v>23</v>
      </c>
      <c r="B20" s="2">
        <v>0.04</v>
      </c>
      <c r="C20" s="2">
        <v>0</v>
      </c>
      <c r="D20" s="2">
        <v>0.04</v>
      </c>
      <c r="E20">
        <v>4564</v>
      </c>
      <c r="F20" s="2">
        <v>0.03</v>
      </c>
      <c r="G20" s="2">
        <v>0</v>
      </c>
      <c r="H20" s="2">
        <v>0.04</v>
      </c>
      <c r="I20">
        <v>4564</v>
      </c>
      <c r="J20" s="2">
        <v>0.03</v>
      </c>
      <c r="K20" s="2">
        <v>0</v>
      </c>
      <c r="L20" s="2">
        <v>0.03</v>
      </c>
      <c r="M20">
        <v>4564</v>
      </c>
    </row>
    <row r="21" spans="1:13" x14ac:dyDescent="0.25">
      <c r="A21" t="s">
        <v>24</v>
      </c>
      <c r="B21" s="2">
        <v>0.04</v>
      </c>
      <c r="C21" s="2">
        <v>0</v>
      </c>
      <c r="D21" s="2">
        <v>0.04</v>
      </c>
      <c r="E21">
        <v>4528</v>
      </c>
      <c r="F21" s="2">
        <v>0.04</v>
      </c>
      <c r="G21" s="2">
        <v>0</v>
      </c>
      <c r="H21" s="2">
        <v>0.04</v>
      </c>
      <c r="I21">
        <v>4528</v>
      </c>
      <c r="J21" s="2">
        <v>0.04</v>
      </c>
      <c r="K21" s="2">
        <v>0</v>
      </c>
      <c r="L21" s="2">
        <v>0.04</v>
      </c>
      <c r="M21">
        <v>4528</v>
      </c>
    </row>
    <row r="22" spans="1:13" x14ac:dyDescent="0.25">
      <c r="A22" t="s">
        <v>25</v>
      </c>
      <c r="B22" s="2">
        <v>1.24</v>
      </c>
      <c r="C22" s="2">
        <v>0</v>
      </c>
      <c r="D22" s="2">
        <v>1.24</v>
      </c>
      <c r="E22">
        <v>7732</v>
      </c>
      <c r="F22" s="2">
        <v>1.25</v>
      </c>
      <c r="G22" s="2">
        <v>0</v>
      </c>
      <c r="H22" s="2">
        <v>1.25</v>
      </c>
      <c r="I22">
        <v>7732</v>
      </c>
      <c r="J22" s="2">
        <v>1.35</v>
      </c>
      <c r="K22" s="2">
        <v>0</v>
      </c>
      <c r="L22" s="2">
        <v>1.36</v>
      </c>
      <c r="M22">
        <v>7732</v>
      </c>
    </row>
    <row r="23" spans="1:13" x14ac:dyDescent="0.25">
      <c r="A23" t="s">
        <v>26</v>
      </c>
      <c r="B23" s="2">
        <v>0.26</v>
      </c>
      <c r="C23" s="2">
        <v>0</v>
      </c>
      <c r="D23" s="2">
        <v>0.26</v>
      </c>
      <c r="E23">
        <v>8964</v>
      </c>
      <c r="F23" s="2">
        <v>0.26</v>
      </c>
      <c r="G23" s="2">
        <v>0</v>
      </c>
      <c r="H23" s="2">
        <v>0.26</v>
      </c>
      <c r="I23">
        <v>8964</v>
      </c>
      <c r="J23" s="2">
        <v>0.27</v>
      </c>
      <c r="K23" s="2">
        <v>0</v>
      </c>
      <c r="L23" s="2">
        <v>0.28000000000000003</v>
      </c>
      <c r="M23">
        <v>8964</v>
      </c>
    </row>
    <row r="24" spans="1:13" x14ac:dyDescent="0.25">
      <c r="A24" t="s">
        <v>27</v>
      </c>
      <c r="B24" s="2">
        <v>0.48</v>
      </c>
      <c r="C24" s="2">
        <v>0</v>
      </c>
      <c r="D24" s="2">
        <v>0.49</v>
      </c>
      <c r="E24">
        <v>6328</v>
      </c>
      <c r="F24" s="2">
        <v>0.48</v>
      </c>
      <c r="G24" s="2">
        <v>0</v>
      </c>
      <c r="H24" s="2">
        <v>0.48</v>
      </c>
      <c r="I24">
        <v>6324</v>
      </c>
      <c r="J24" s="2">
        <v>0.45</v>
      </c>
      <c r="K24" s="2">
        <v>0</v>
      </c>
      <c r="L24" s="2">
        <v>0.46</v>
      </c>
      <c r="M24">
        <v>6328</v>
      </c>
    </row>
    <row r="25" spans="1:13" x14ac:dyDescent="0.25">
      <c r="A25" t="s">
        <v>28</v>
      </c>
      <c r="B25" s="2">
        <v>0.88</v>
      </c>
      <c r="C25" s="2">
        <v>0</v>
      </c>
      <c r="D25" s="2">
        <v>0.89</v>
      </c>
      <c r="E25">
        <v>6808</v>
      </c>
      <c r="F25" s="2">
        <v>0.96</v>
      </c>
      <c r="G25" s="2">
        <v>0</v>
      </c>
      <c r="H25" s="2">
        <v>0.96</v>
      </c>
      <c r="I25">
        <v>6808</v>
      </c>
      <c r="J25" s="2">
        <v>0.95</v>
      </c>
      <c r="K25" s="2">
        <v>0</v>
      </c>
      <c r="L25" s="2">
        <v>0.95</v>
      </c>
      <c r="M25">
        <v>6808</v>
      </c>
    </row>
    <row r="26" spans="1:13" x14ac:dyDescent="0.25">
      <c r="A26" t="s">
        <v>29</v>
      </c>
      <c r="B26" s="2">
        <v>0.84</v>
      </c>
      <c r="C26" s="2">
        <v>0</v>
      </c>
      <c r="D26" s="2">
        <v>0.84</v>
      </c>
      <c r="E26">
        <v>7412</v>
      </c>
      <c r="F26" s="2">
        <v>0.88</v>
      </c>
      <c r="G26" s="2">
        <v>0</v>
      </c>
      <c r="H26" s="2">
        <v>0.89</v>
      </c>
      <c r="I26">
        <v>7412</v>
      </c>
      <c r="J26" s="2">
        <v>0.94</v>
      </c>
      <c r="K26" s="2">
        <v>0</v>
      </c>
      <c r="L26" s="2">
        <v>0.95</v>
      </c>
      <c r="M26">
        <v>7412</v>
      </c>
    </row>
    <row r="27" spans="1:13" x14ac:dyDescent="0.25">
      <c r="A27" t="s">
        <v>30</v>
      </c>
      <c r="B27" s="2">
        <v>0.02</v>
      </c>
      <c r="C27" s="2">
        <v>0</v>
      </c>
      <c r="D27" s="2">
        <v>0.02</v>
      </c>
      <c r="E27">
        <v>4500</v>
      </c>
      <c r="F27" s="2">
        <v>0.02</v>
      </c>
      <c r="G27" s="2">
        <v>0</v>
      </c>
      <c r="H27" s="2">
        <v>0.02</v>
      </c>
      <c r="I27">
        <v>4500</v>
      </c>
      <c r="J27" s="2">
        <v>0.02</v>
      </c>
      <c r="K27" s="2">
        <v>0</v>
      </c>
      <c r="L27" s="2">
        <v>0.02</v>
      </c>
      <c r="M27">
        <v>4500</v>
      </c>
    </row>
    <row r="28" spans="1:13" x14ac:dyDescent="0.25">
      <c r="A28" t="s">
        <v>31</v>
      </c>
      <c r="B28" s="2">
        <v>0.02</v>
      </c>
      <c r="C28" s="2">
        <v>0</v>
      </c>
      <c r="D28" s="2">
        <v>0.03</v>
      </c>
      <c r="E28">
        <v>4500</v>
      </c>
      <c r="F28" s="2">
        <v>0.02</v>
      </c>
      <c r="G28" s="2">
        <v>0</v>
      </c>
      <c r="H28" s="2">
        <v>0.03</v>
      </c>
      <c r="I28">
        <v>4500</v>
      </c>
      <c r="J28" s="2">
        <v>0.02</v>
      </c>
      <c r="K28" s="2">
        <v>0</v>
      </c>
      <c r="L28" s="2">
        <v>0.03</v>
      </c>
      <c r="M28">
        <v>4500</v>
      </c>
    </row>
    <row r="29" spans="1:13" x14ac:dyDescent="0.25">
      <c r="A29" t="s">
        <v>32</v>
      </c>
      <c r="B29" s="2">
        <v>0.02</v>
      </c>
      <c r="C29" s="2">
        <v>0</v>
      </c>
      <c r="D29" s="2">
        <v>0.03</v>
      </c>
      <c r="E29">
        <v>4896</v>
      </c>
      <c r="F29" s="2">
        <v>0.02</v>
      </c>
      <c r="G29" s="2">
        <v>0</v>
      </c>
      <c r="H29" s="2">
        <v>0.03</v>
      </c>
      <c r="I29">
        <v>4896</v>
      </c>
      <c r="J29" s="2">
        <v>0.02</v>
      </c>
      <c r="K29" s="2">
        <v>0</v>
      </c>
      <c r="L29" s="2">
        <v>0.03</v>
      </c>
      <c r="M29">
        <v>4896</v>
      </c>
    </row>
    <row r="30" spans="1:13" x14ac:dyDescent="0.25">
      <c r="A30" t="s">
        <v>33</v>
      </c>
      <c r="B30" s="2">
        <v>0.02</v>
      </c>
      <c r="C30" s="2">
        <v>0</v>
      </c>
      <c r="D30" s="2">
        <v>0.02</v>
      </c>
      <c r="E30">
        <v>4500</v>
      </c>
      <c r="F30" s="2">
        <v>0.02</v>
      </c>
      <c r="G30" s="2">
        <v>0</v>
      </c>
      <c r="H30" s="2">
        <v>0.02</v>
      </c>
      <c r="I30">
        <v>4500</v>
      </c>
      <c r="J30" s="2">
        <v>0.02</v>
      </c>
      <c r="K30" s="2">
        <v>0</v>
      </c>
      <c r="L30" s="2">
        <v>0.02</v>
      </c>
      <c r="M30">
        <v>4500</v>
      </c>
    </row>
    <row r="31" spans="1:13" x14ac:dyDescent="0.25">
      <c r="A31" t="s">
        <v>34</v>
      </c>
      <c r="B31" s="2">
        <v>0.56999999999999995</v>
      </c>
      <c r="C31" s="2">
        <v>0</v>
      </c>
      <c r="D31" s="2">
        <v>0.56999999999999995</v>
      </c>
      <c r="E31">
        <v>8488</v>
      </c>
      <c r="F31" s="2">
        <v>0.5</v>
      </c>
      <c r="G31" s="2">
        <v>0</v>
      </c>
      <c r="H31" s="2">
        <v>0.5</v>
      </c>
      <c r="I31">
        <v>8488</v>
      </c>
      <c r="J31" s="2">
        <v>0.56000000000000005</v>
      </c>
      <c r="K31" s="2">
        <v>0</v>
      </c>
      <c r="L31" s="2">
        <v>0.56999999999999995</v>
      </c>
      <c r="M31">
        <v>8488</v>
      </c>
    </row>
    <row r="32" spans="1:13" x14ac:dyDescent="0.25">
      <c r="A32" t="s">
        <v>35</v>
      </c>
      <c r="B32" s="2">
        <v>0.5</v>
      </c>
      <c r="C32" s="2">
        <v>0</v>
      </c>
      <c r="D32" s="2">
        <v>0.5</v>
      </c>
      <c r="E32">
        <v>6064</v>
      </c>
      <c r="F32" s="2">
        <v>0.45</v>
      </c>
      <c r="G32" s="2">
        <v>0</v>
      </c>
      <c r="H32" s="2">
        <v>0.46</v>
      </c>
      <c r="I32">
        <v>6064</v>
      </c>
      <c r="J32" s="2">
        <v>0.44</v>
      </c>
      <c r="K32" s="2">
        <v>0</v>
      </c>
      <c r="L32" s="2">
        <v>0.45</v>
      </c>
      <c r="M32">
        <v>6064</v>
      </c>
    </row>
    <row r="33" spans="1:13" x14ac:dyDescent="0.25">
      <c r="A33" t="s">
        <v>36</v>
      </c>
      <c r="B33" s="2">
        <v>0.43</v>
      </c>
      <c r="C33" s="2">
        <v>0</v>
      </c>
      <c r="D33" s="2">
        <v>0.44</v>
      </c>
      <c r="E33">
        <v>20844</v>
      </c>
      <c r="F33" s="2">
        <v>0.42</v>
      </c>
      <c r="G33" s="2">
        <v>0.01</v>
      </c>
      <c r="H33" s="2">
        <v>0.43</v>
      </c>
      <c r="I33">
        <v>20844</v>
      </c>
      <c r="J33" s="2">
        <v>0.43</v>
      </c>
      <c r="K33" s="2">
        <v>0</v>
      </c>
      <c r="L33" s="2">
        <v>0.44</v>
      </c>
      <c r="M33">
        <v>20844</v>
      </c>
    </row>
    <row r="34" spans="1:13" x14ac:dyDescent="0.25">
      <c r="A34" t="s">
        <v>37</v>
      </c>
      <c r="B34" s="2">
        <v>0.32</v>
      </c>
      <c r="C34" s="2">
        <v>0</v>
      </c>
      <c r="D34" s="2">
        <v>0.33</v>
      </c>
      <c r="E34">
        <v>12616</v>
      </c>
      <c r="F34" s="2">
        <v>0.32</v>
      </c>
      <c r="G34" s="2">
        <v>0</v>
      </c>
      <c r="H34" s="2">
        <v>0.33</v>
      </c>
      <c r="I34">
        <v>12616</v>
      </c>
      <c r="J34" s="2">
        <v>0.33</v>
      </c>
      <c r="K34" s="2">
        <v>0</v>
      </c>
      <c r="L34" s="2">
        <v>0.33</v>
      </c>
      <c r="M34">
        <v>12616</v>
      </c>
    </row>
    <row r="35" spans="1:13" x14ac:dyDescent="0.25">
      <c r="A35" t="s">
        <v>38</v>
      </c>
      <c r="B35" s="2">
        <v>0.28999999999999998</v>
      </c>
      <c r="C35" s="2">
        <v>0</v>
      </c>
      <c r="D35" s="2">
        <v>0.28999999999999998</v>
      </c>
      <c r="E35">
        <v>10108</v>
      </c>
      <c r="F35" s="2">
        <v>0.28000000000000003</v>
      </c>
      <c r="G35" s="2">
        <v>0</v>
      </c>
      <c r="H35" s="2">
        <v>0.28999999999999998</v>
      </c>
      <c r="I35">
        <v>10108</v>
      </c>
      <c r="J35" s="2">
        <v>0.28999999999999998</v>
      </c>
      <c r="K35" s="2">
        <v>0</v>
      </c>
      <c r="L35" s="2">
        <v>0.28999999999999998</v>
      </c>
      <c r="M35">
        <v>10108</v>
      </c>
    </row>
    <row r="36" spans="1:13" x14ac:dyDescent="0.25">
      <c r="A36" t="s">
        <v>39</v>
      </c>
      <c r="B36" s="2">
        <v>0.49</v>
      </c>
      <c r="C36" s="2">
        <v>0</v>
      </c>
      <c r="D36" s="2">
        <v>0.49</v>
      </c>
      <c r="E36">
        <v>8304</v>
      </c>
      <c r="F36" s="2">
        <v>0.48</v>
      </c>
      <c r="G36" s="2">
        <v>0</v>
      </c>
      <c r="H36" s="2">
        <v>0.48</v>
      </c>
      <c r="I36">
        <v>8304</v>
      </c>
      <c r="J36" s="2">
        <v>0.49</v>
      </c>
      <c r="K36" s="2">
        <v>0</v>
      </c>
      <c r="L36" s="2">
        <v>0.5</v>
      </c>
      <c r="M36">
        <v>8304</v>
      </c>
    </row>
    <row r="37" spans="1:13" x14ac:dyDescent="0.25">
      <c r="A37" t="s">
        <v>40</v>
      </c>
      <c r="B37" s="2">
        <v>0.02</v>
      </c>
      <c r="C37" s="2">
        <v>0</v>
      </c>
      <c r="D37" s="2">
        <v>0.02</v>
      </c>
      <c r="E37">
        <v>4524</v>
      </c>
      <c r="F37" s="2">
        <v>0.02</v>
      </c>
      <c r="G37" s="2">
        <v>0</v>
      </c>
      <c r="H37" s="2">
        <v>0.02</v>
      </c>
      <c r="I37">
        <v>4524</v>
      </c>
      <c r="J37" s="2">
        <v>0.02</v>
      </c>
      <c r="K37" s="2">
        <v>0</v>
      </c>
      <c r="L37" s="2">
        <v>0.02</v>
      </c>
      <c r="M37">
        <v>4524</v>
      </c>
    </row>
    <row r="38" spans="1:13" x14ac:dyDescent="0.25">
      <c r="A38" t="s">
        <v>41</v>
      </c>
      <c r="B38" s="2">
        <v>0.03</v>
      </c>
      <c r="C38" s="2">
        <v>0</v>
      </c>
      <c r="D38" s="2">
        <v>0.03</v>
      </c>
      <c r="E38">
        <v>4900</v>
      </c>
      <c r="F38" s="2">
        <v>0.02</v>
      </c>
      <c r="G38" s="2">
        <v>0</v>
      </c>
      <c r="H38" s="2">
        <v>0.03</v>
      </c>
      <c r="I38">
        <v>4900</v>
      </c>
      <c r="J38" s="2">
        <v>0.02</v>
      </c>
      <c r="K38" s="2">
        <v>0</v>
      </c>
      <c r="L38" s="2">
        <v>0.03</v>
      </c>
      <c r="M38">
        <v>4900</v>
      </c>
    </row>
    <row r="39" spans="1:13" x14ac:dyDescent="0.25">
      <c r="A39" t="s">
        <v>42</v>
      </c>
      <c r="B39" s="2">
        <v>0.02</v>
      </c>
      <c r="C39" s="2">
        <v>0</v>
      </c>
      <c r="D39" s="2">
        <v>0.02</v>
      </c>
      <c r="E39">
        <v>4528</v>
      </c>
      <c r="F39" s="2">
        <v>0.02</v>
      </c>
      <c r="G39" s="2">
        <v>0</v>
      </c>
      <c r="H39" s="2">
        <v>0.02</v>
      </c>
      <c r="I39">
        <v>4528</v>
      </c>
      <c r="J39" s="2">
        <v>0.02</v>
      </c>
      <c r="K39" s="2">
        <v>0</v>
      </c>
      <c r="L39" s="2">
        <v>0.03</v>
      </c>
      <c r="M39">
        <v>4528</v>
      </c>
    </row>
    <row r="40" spans="1:13" x14ac:dyDescent="0.25">
      <c r="A40" t="s">
        <v>43</v>
      </c>
      <c r="B40" s="2">
        <v>0.2</v>
      </c>
      <c r="C40" s="2">
        <v>0</v>
      </c>
      <c r="D40" s="2">
        <v>0.2</v>
      </c>
      <c r="E40">
        <v>5700</v>
      </c>
      <c r="F40" s="2">
        <v>0.2</v>
      </c>
      <c r="G40" s="2">
        <v>0</v>
      </c>
      <c r="H40" s="2">
        <v>0.21</v>
      </c>
      <c r="I40">
        <v>5700</v>
      </c>
      <c r="J40" s="2">
        <v>0.2</v>
      </c>
      <c r="K40" s="2">
        <v>0</v>
      </c>
      <c r="L40" s="2">
        <v>0.2</v>
      </c>
      <c r="M40">
        <v>5700</v>
      </c>
    </row>
    <row r="41" spans="1:13" x14ac:dyDescent="0.25">
      <c r="A41" t="s">
        <v>44</v>
      </c>
      <c r="B41" s="2">
        <v>0.61</v>
      </c>
      <c r="C41" s="2">
        <v>0</v>
      </c>
      <c r="D41" s="2">
        <v>0.61</v>
      </c>
      <c r="E41">
        <v>7868</v>
      </c>
      <c r="F41" s="2">
        <v>0.63</v>
      </c>
      <c r="G41" s="2">
        <v>0</v>
      </c>
      <c r="H41" s="2">
        <v>0.64</v>
      </c>
      <c r="I41">
        <v>7868</v>
      </c>
      <c r="J41" s="2">
        <v>0.62</v>
      </c>
      <c r="K41" s="2">
        <v>0</v>
      </c>
      <c r="L41" s="2">
        <v>0.62</v>
      </c>
      <c r="M41">
        <v>7868</v>
      </c>
    </row>
    <row r="42" spans="1:13" x14ac:dyDescent="0.25">
      <c r="A42" t="s">
        <v>45</v>
      </c>
      <c r="B42" s="2">
        <v>0.99</v>
      </c>
      <c r="C42" s="2">
        <v>0</v>
      </c>
      <c r="D42" s="2">
        <v>0.99</v>
      </c>
      <c r="E42">
        <v>6280</v>
      </c>
      <c r="F42" s="2">
        <v>1</v>
      </c>
      <c r="G42" s="2">
        <v>0</v>
      </c>
      <c r="H42" s="2">
        <v>1</v>
      </c>
      <c r="I42">
        <v>6280</v>
      </c>
      <c r="J42" s="2">
        <v>1.04</v>
      </c>
      <c r="K42" s="2">
        <v>0</v>
      </c>
      <c r="L42" s="2">
        <v>1.05</v>
      </c>
      <c r="M42">
        <v>6280</v>
      </c>
    </row>
    <row r="43" spans="1:13" x14ac:dyDescent="0.25">
      <c r="A43" t="s">
        <v>46</v>
      </c>
      <c r="B43" s="2">
        <v>0.08</v>
      </c>
      <c r="C43" s="2">
        <v>0</v>
      </c>
      <c r="D43" s="2">
        <v>0.08</v>
      </c>
      <c r="E43">
        <v>5340</v>
      </c>
      <c r="F43" s="2">
        <v>0.08</v>
      </c>
      <c r="G43" s="2">
        <v>0</v>
      </c>
      <c r="H43" s="2">
        <v>0.08</v>
      </c>
      <c r="I43">
        <v>5340</v>
      </c>
      <c r="J43" s="2">
        <v>0.08</v>
      </c>
      <c r="K43" s="2">
        <v>0</v>
      </c>
      <c r="L43" s="2">
        <v>0.08</v>
      </c>
      <c r="M43">
        <v>5340</v>
      </c>
    </row>
    <row r="44" spans="1:13" x14ac:dyDescent="0.25">
      <c r="A44" t="s">
        <v>47</v>
      </c>
      <c r="B44" s="2">
        <v>0.02</v>
      </c>
      <c r="C44" s="2">
        <v>0</v>
      </c>
      <c r="D44" s="2">
        <v>0.02</v>
      </c>
      <c r="E44">
        <v>4500</v>
      </c>
      <c r="F44" s="2">
        <v>0.02</v>
      </c>
      <c r="G44" s="2">
        <v>0</v>
      </c>
      <c r="H44" s="2">
        <v>0.02</v>
      </c>
      <c r="I44">
        <v>4500</v>
      </c>
      <c r="J44" s="2">
        <v>0.02</v>
      </c>
      <c r="K44" s="2">
        <v>0</v>
      </c>
      <c r="L44" s="2">
        <v>0.02</v>
      </c>
      <c r="M44">
        <v>4500</v>
      </c>
    </row>
    <row r="45" spans="1:13" x14ac:dyDescent="0.25">
      <c r="A45" t="s">
        <v>48</v>
      </c>
      <c r="B45" s="2">
        <v>0.39</v>
      </c>
      <c r="C45" s="2">
        <v>0</v>
      </c>
      <c r="D45" s="2">
        <v>0.39</v>
      </c>
      <c r="E45">
        <v>6152</v>
      </c>
      <c r="F45" s="2">
        <v>0.39</v>
      </c>
      <c r="G45" s="2">
        <v>0</v>
      </c>
      <c r="H45" s="2">
        <v>0.39</v>
      </c>
      <c r="I45">
        <v>6152</v>
      </c>
      <c r="J45" s="2">
        <v>0.39</v>
      </c>
      <c r="K45" s="2">
        <v>0</v>
      </c>
      <c r="L45" s="2">
        <v>0.39</v>
      </c>
      <c r="M45">
        <v>6152</v>
      </c>
    </row>
    <row r="46" spans="1:13" x14ac:dyDescent="0.25">
      <c r="A46" t="s">
        <v>49</v>
      </c>
      <c r="B46" s="2">
        <v>0.02</v>
      </c>
      <c r="C46" s="2">
        <v>0</v>
      </c>
      <c r="D46" s="2">
        <v>0.02</v>
      </c>
      <c r="E46">
        <v>4524</v>
      </c>
      <c r="F46" s="2">
        <v>0.02</v>
      </c>
      <c r="G46" s="2">
        <v>0</v>
      </c>
      <c r="H46" s="2">
        <v>0.02</v>
      </c>
      <c r="I46">
        <v>4524</v>
      </c>
      <c r="J46" s="2">
        <v>0.02</v>
      </c>
      <c r="K46" s="2">
        <v>0</v>
      </c>
      <c r="L46" s="2">
        <v>0.02</v>
      </c>
      <c r="M46">
        <v>4524</v>
      </c>
    </row>
    <row r="47" spans="1:13" x14ac:dyDescent="0.25">
      <c r="A47" t="s">
        <v>50</v>
      </c>
      <c r="B47" s="2">
        <v>0.09</v>
      </c>
      <c r="C47" s="2">
        <v>0</v>
      </c>
      <c r="D47" s="2">
        <v>0.09</v>
      </c>
      <c r="E47">
        <v>5376</v>
      </c>
      <c r="F47" s="2">
        <v>0.09</v>
      </c>
      <c r="G47" s="2">
        <v>0</v>
      </c>
      <c r="H47" s="2">
        <v>0.09</v>
      </c>
      <c r="I47">
        <v>5376</v>
      </c>
      <c r="J47" s="2">
        <v>0.09</v>
      </c>
      <c r="K47" s="2">
        <v>0</v>
      </c>
      <c r="L47" s="2">
        <v>0.09</v>
      </c>
      <c r="M47">
        <v>5376</v>
      </c>
    </row>
    <row r="48" spans="1:13" x14ac:dyDescent="0.25">
      <c r="A48" t="s">
        <v>51</v>
      </c>
      <c r="B48" s="2">
        <v>0.04</v>
      </c>
      <c r="C48" s="2">
        <v>0</v>
      </c>
      <c r="D48" s="2">
        <v>0.04</v>
      </c>
      <c r="E48">
        <v>4648</v>
      </c>
      <c r="F48" s="2">
        <v>0.03</v>
      </c>
      <c r="G48" s="2">
        <v>0</v>
      </c>
      <c r="H48" s="2">
        <v>0.04</v>
      </c>
      <c r="I48">
        <v>4648</v>
      </c>
      <c r="J48" s="2">
        <v>0.04</v>
      </c>
      <c r="K48" s="2">
        <v>0</v>
      </c>
      <c r="L48" s="2">
        <v>0.04</v>
      </c>
      <c r="M48">
        <v>4648</v>
      </c>
    </row>
    <row r="49" spans="1:13" x14ac:dyDescent="0.25">
      <c r="A49" t="s">
        <v>109</v>
      </c>
      <c r="B49" s="2">
        <v>2.13</v>
      </c>
      <c r="C49" s="2">
        <v>0</v>
      </c>
      <c r="D49" s="2">
        <v>2.14</v>
      </c>
      <c r="E49">
        <v>25664</v>
      </c>
      <c r="F49" s="2">
        <v>2.11</v>
      </c>
      <c r="G49" s="2">
        <v>0.02</v>
      </c>
      <c r="H49" s="2">
        <v>2.14</v>
      </c>
      <c r="I49">
        <v>25664</v>
      </c>
      <c r="J49" s="2">
        <v>2.11</v>
      </c>
      <c r="K49" s="2">
        <v>0.02</v>
      </c>
      <c r="L49" s="2">
        <v>2.14</v>
      </c>
      <c r="M49">
        <v>25664</v>
      </c>
    </row>
    <row r="50" spans="1:13" x14ac:dyDescent="0.25">
      <c r="A50" t="s">
        <v>108</v>
      </c>
      <c r="B50" s="2">
        <v>7.9</v>
      </c>
      <c r="C50" s="2">
        <v>7.0000000000000007E-2</v>
      </c>
      <c r="D50" s="2">
        <v>7.98</v>
      </c>
      <c r="E50">
        <v>70380</v>
      </c>
      <c r="F50" s="2">
        <v>8</v>
      </c>
      <c r="G50" s="2">
        <v>0.05</v>
      </c>
      <c r="H50" s="2">
        <v>8.0500000000000007</v>
      </c>
      <c r="I50">
        <v>70372</v>
      </c>
      <c r="J50" s="2">
        <v>7.99</v>
      </c>
      <c r="K50" s="2">
        <v>0.05</v>
      </c>
      <c r="L50" s="2">
        <v>8.0500000000000007</v>
      </c>
      <c r="M50">
        <v>70380</v>
      </c>
    </row>
    <row r="51" spans="1:13" x14ac:dyDescent="0.25">
      <c r="A51" t="s">
        <v>52</v>
      </c>
      <c r="B51" s="2">
        <v>0.02</v>
      </c>
      <c r="C51" s="2">
        <v>0</v>
      </c>
      <c r="D51" s="2">
        <v>0.02</v>
      </c>
      <c r="E51">
        <v>4508</v>
      </c>
      <c r="F51" s="2">
        <v>0.02</v>
      </c>
      <c r="G51" s="2">
        <v>0</v>
      </c>
      <c r="H51" s="2">
        <v>0.02</v>
      </c>
      <c r="I51">
        <v>4508</v>
      </c>
      <c r="J51" s="2">
        <v>0.02</v>
      </c>
      <c r="K51" s="2">
        <v>0</v>
      </c>
      <c r="L51" s="2">
        <v>0.02</v>
      </c>
      <c r="M51">
        <v>4508</v>
      </c>
    </row>
    <row r="52" spans="1:13" x14ac:dyDescent="0.25">
      <c r="A52" t="s">
        <v>53</v>
      </c>
      <c r="B52" s="2">
        <v>0.02</v>
      </c>
      <c r="C52" s="2">
        <v>0</v>
      </c>
      <c r="D52" s="2">
        <v>0.03</v>
      </c>
      <c r="E52">
        <v>4500</v>
      </c>
      <c r="F52" s="2">
        <v>0.02</v>
      </c>
      <c r="G52" s="2">
        <v>0</v>
      </c>
      <c r="H52" s="2">
        <v>0.02</v>
      </c>
      <c r="I52">
        <v>4500</v>
      </c>
      <c r="J52" s="2">
        <v>0.02</v>
      </c>
      <c r="K52" s="2">
        <v>0</v>
      </c>
      <c r="L52" s="2">
        <v>0.02</v>
      </c>
      <c r="M52">
        <v>4500</v>
      </c>
    </row>
    <row r="53" spans="1:13" x14ac:dyDescent="0.25">
      <c r="A53" t="s">
        <v>54</v>
      </c>
      <c r="B53" s="2">
        <v>0.09</v>
      </c>
      <c r="C53" s="2">
        <v>0</v>
      </c>
      <c r="D53" s="2">
        <v>0.1</v>
      </c>
      <c r="E53">
        <v>4656</v>
      </c>
      <c r="F53" s="2">
        <v>0.1</v>
      </c>
      <c r="G53" s="2">
        <v>0</v>
      </c>
      <c r="H53" s="2">
        <v>0.1</v>
      </c>
      <c r="I53">
        <v>4656</v>
      </c>
      <c r="J53" s="2">
        <v>0.1</v>
      </c>
      <c r="K53" s="2">
        <v>0</v>
      </c>
      <c r="L53" s="2">
        <v>0.1</v>
      </c>
      <c r="M53">
        <v>4656</v>
      </c>
    </row>
    <row r="54" spans="1:13" x14ac:dyDescent="0.25">
      <c r="A54" t="s">
        <v>55</v>
      </c>
      <c r="B54" s="2">
        <v>0.21</v>
      </c>
      <c r="C54" s="2">
        <v>0</v>
      </c>
      <c r="D54" s="2">
        <v>0.21</v>
      </c>
      <c r="E54">
        <v>5664</v>
      </c>
      <c r="F54" s="2">
        <v>0.2</v>
      </c>
      <c r="G54" s="2">
        <v>0</v>
      </c>
      <c r="H54" s="2">
        <v>0.21</v>
      </c>
      <c r="I54">
        <v>5664</v>
      </c>
      <c r="J54" s="2">
        <v>0.2</v>
      </c>
      <c r="K54" s="2">
        <v>0</v>
      </c>
      <c r="L54" s="2">
        <v>0.2</v>
      </c>
      <c r="M54">
        <v>5664</v>
      </c>
    </row>
    <row r="55" spans="1:13" x14ac:dyDescent="0.25">
      <c r="A55" t="s">
        <v>56</v>
      </c>
      <c r="B55" s="2">
        <v>3.19</v>
      </c>
      <c r="C55" s="2">
        <v>0.01</v>
      </c>
      <c r="D55" s="2">
        <v>3.21</v>
      </c>
      <c r="E55">
        <v>28968</v>
      </c>
      <c r="F55" s="2">
        <v>3.24</v>
      </c>
      <c r="G55" s="2">
        <v>0.01</v>
      </c>
      <c r="H55" s="2">
        <v>3.26</v>
      </c>
      <c r="I55">
        <v>28968</v>
      </c>
      <c r="J55" s="2">
        <v>3.22</v>
      </c>
      <c r="K55" s="2">
        <v>0.01</v>
      </c>
      <c r="L55" s="2">
        <v>3.24</v>
      </c>
      <c r="M55">
        <v>28968</v>
      </c>
    </row>
    <row r="56" spans="1:13" x14ac:dyDescent="0.25">
      <c r="A56" t="s">
        <v>57</v>
      </c>
      <c r="B56" s="2">
        <v>4.74</v>
      </c>
      <c r="C56" s="2">
        <v>0.02</v>
      </c>
      <c r="D56" s="2">
        <v>4.76</v>
      </c>
      <c r="E56">
        <v>21112</v>
      </c>
      <c r="F56" s="2">
        <v>4.78</v>
      </c>
      <c r="G56" s="2">
        <v>0.02</v>
      </c>
      <c r="H56" s="2">
        <v>4.8099999999999996</v>
      </c>
      <c r="I56">
        <v>21112</v>
      </c>
      <c r="J56" s="2">
        <v>4.74</v>
      </c>
      <c r="K56" s="2">
        <v>0.01</v>
      </c>
      <c r="L56" s="2">
        <v>4.75</v>
      </c>
      <c r="M56">
        <v>21112</v>
      </c>
    </row>
    <row r="57" spans="1:13" x14ac:dyDescent="0.25">
      <c r="A57" t="s">
        <v>58</v>
      </c>
      <c r="B57" s="2">
        <v>3.39</v>
      </c>
      <c r="C57" s="2">
        <v>0.02</v>
      </c>
      <c r="D57" s="2">
        <v>3.41</v>
      </c>
      <c r="E57">
        <v>20736</v>
      </c>
      <c r="F57" s="2">
        <v>3.38</v>
      </c>
      <c r="G57" s="2">
        <v>0.01</v>
      </c>
      <c r="H57" s="2">
        <v>3.39</v>
      </c>
      <c r="I57">
        <v>20736</v>
      </c>
      <c r="J57" s="2">
        <v>3.42</v>
      </c>
      <c r="K57" s="2">
        <v>0.01</v>
      </c>
      <c r="L57" s="2">
        <v>3.44</v>
      </c>
      <c r="M57">
        <v>20736</v>
      </c>
    </row>
    <row r="58" spans="1:13" x14ac:dyDescent="0.25">
      <c r="A58" t="s">
        <v>59</v>
      </c>
      <c r="B58" s="2">
        <v>3.54</v>
      </c>
      <c r="C58" s="2">
        <v>0</v>
      </c>
      <c r="D58" s="2">
        <v>3.55</v>
      </c>
      <c r="E58">
        <v>12484</v>
      </c>
      <c r="F58" s="2">
        <v>3.56</v>
      </c>
      <c r="G58" s="2">
        <v>0.01</v>
      </c>
      <c r="H58" s="2">
        <v>3.57</v>
      </c>
      <c r="I58">
        <v>12484</v>
      </c>
      <c r="J58" s="2">
        <v>3.57</v>
      </c>
      <c r="K58" s="2">
        <v>0.01</v>
      </c>
      <c r="L58" s="2">
        <v>3.58</v>
      </c>
      <c r="M58">
        <v>12484</v>
      </c>
    </row>
    <row r="59" spans="1:13" x14ac:dyDescent="0.25">
      <c r="A59" t="s">
        <v>60</v>
      </c>
      <c r="B59" s="2">
        <v>1.02</v>
      </c>
      <c r="C59" s="2">
        <v>0</v>
      </c>
      <c r="D59" s="2">
        <v>1.02</v>
      </c>
      <c r="E59">
        <v>6852</v>
      </c>
      <c r="F59" s="2">
        <v>1.01</v>
      </c>
      <c r="G59" s="2">
        <v>0</v>
      </c>
      <c r="H59" s="2">
        <v>1.01</v>
      </c>
      <c r="I59">
        <v>6852</v>
      </c>
      <c r="J59" s="2">
        <v>0.9</v>
      </c>
      <c r="K59" s="2">
        <v>0</v>
      </c>
      <c r="L59" s="2">
        <v>0.9</v>
      </c>
      <c r="M59">
        <v>6852</v>
      </c>
    </row>
    <row r="60" spans="1:13" x14ac:dyDescent="0.25">
      <c r="A60" t="s">
        <v>61</v>
      </c>
      <c r="B60" s="2">
        <v>0.04</v>
      </c>
      <c r="C60" s="2">
        <v>0</v>
      </c>
      <c r="D60" s="2">
        <v>0.04</v>
      </c>
      <c r="E60">
        <v>4532</v>
      </c>
      <c r="F60" s="2">
        <v>0.04</v>
      </c>
      <c r="G60" s="2">
        <v>0</v>
      </c>
      <c r="H60" s="2">
        <v>0.04</v>
      </c>
      <c r="I60">
        <v>4532</v>
      </c>
      <c r="J60" s="2">
        <v>0.04</v>
      </c>
      <c r="K60" s="2">
        <v>0</v>
      </c>
      <c r="L60" s="2">
        <v>0.04</v>
      </c>
      <c r="M60">
        <v>4532</v>
      </c>
    </row>
    <row r="61" spans="1:13" x14ac:dyDescent="0.25">
      <c r="A61" t="s">
        <v>62</v>
      </c>
      <c r="B61" s="2">
        <v>0.02</v>
      </c>
      <c r="C61" s="2">
        <v>0</v>
      </c>
      <c r="D61" s="2">
        <v>0.02</v>
      </c>
      <c r="E61">
        <v>4508</v>
      </c>
      <c r="F61" s="2">
        <v>0.02</v>
      </c>
      <c r="G61" s="2">
        <v>0</v>
      </c>
      <c r="H61" s="2">
        <v>0.03</v>
      </c>
      <c r="I61">
        <v>4508</v>
      </c>
      <c r="J61" s="2">
        <v>0.02</v>
      </c>
      <c r="K61" s="2">
        <v>0</v>
      </c>
      <c r="L61" s="2">
        <v>0.02</v>
      </c>
      <c r="M61">
        <v>4508</v>
      </c>
    </row>
    <row r="62" spans="1:13" x14ac:dyDescent="0.25">
      <c r="A62" t="s">
        <v>63</v>
      </c>
      <c r="B62" s="2">
        <v>2.2400000000000002</v>
      </c>
      <c r="C62" s="2">
        <v>0</v>
      </c>
      <c r="D62" s="2">
        <v>2.25</v>
      </c>
      <c r="E62">
        <v>12076</v>
      </c>
      <c r="F62" s="2">
        <v>2.2200000000000002</v>
      </c>
      <c r="G62" s="2">
        <v>0.01</v>
      </c>
      <c r="H62" s="2">
        <v>2.2400000000000002</v>
      </c>
      <c r="I62">
        <v>12076</v>
      </c>
      <c r="J62" s="2">
        <v>2.2599999999999998</v>
      </c>
      <c r="K62" s="2">
        <v>0</v>
      </c>
      <c r="L62" s="2">
        <v>2.27</v>
      </c>
      <c r="M62">
        <v>12076</v>
      </c>
    </row>
    <row r="63" spans="1:13" x14ac:dyDescent="0.25">
      <c r="A63" t="s">
        <v>64</v>
      </c>
      <c r="B63" s="2">
        <v>0.99</v>
      </c>
      <c r="C63" s="2">
        <v>0</v>
      </c>
      <c r="D63" s="2">
        <v>1</v>
      </c>
      <c r="E63">
        <v>6852</v>
      </c>
      <c r="F63" s="2">
        <v>1</v>
      </c>
      <c r="G63" s="2">
        <v>0</v>
      </c>
      <c r="H63" s="2">
        <v>1</v>
      </c>
      <c r="I63">
        <v>6852</v>
      </c>
      <c r="J63" s="2">
        <v>0.9</v>
      </c>
      <c r="K63" s="2">
        <v>0</v>
      </c>
      <c r="L63" s="2">
        <v>0.9</v>
      </c>
      <c r="M63">
        <v>6852</v>
      </c>
    </row>
    <row r="64" spans="1:13" x14ac:dyDescent="0.25">
      <c r="A64" t="s">
        <v>65</v>
      </c>
      <c r="B64" s="2">
        <v>1.04</v>
      </c>
      <c r="C64" s="2">
        <v>0</v>
      </c>
      <c r="D64" s="2">
        <v>1.04</v>
      </c>
      <c r="E64">
        <v>11780</v>
      </c>
      <c r="F64" s="2">
        <v>1.05</v>
      </c>
      <c r="G64" s="2">
        <v>0</v>
      </c>
      <c r="H64" s="2">
        <v>1.06</v>
      </c>
      <c r="I64">
        <v>11780</v>
      </c>
      <c r="J64" s="2">
        <v>0.99</v>
      </c>
      <c r="K64" s="2">
        <v>0</v>
      </c>
      <c r="L64" s="2">
        <v>1</v>
      </c>
      <c r="M64">
        <v>11780</v>
      </c>
    </row>
    <row r="65" spans="1:13" x14ac:dyDescent="0.25">
      <c r="A65" t="s">
        <v>66</v>
      </c>
      <c r="B65" s="2">
        <v>0.02</v>
      </c>
      <c r="C65" s="2">
        <v>0</v>
      </c>
      <c r="D65" s="2">
        <v>0.02</v>
      </c>
      <c r="E65">
        <v>4512</v>
      </c>
      <c r="F65" s="2">
        <v>0.02</v>
      </c>
      <c r="G65" s="2">
        <v>0</v>
      </c>
      <c r="H65" s="2">
        <v>0.02</v>
      </c>
      <c r="I65">
        <v>4512</v>
      </c>
      <c r="J65" s="2">
        <v>0.02</v>
      </c>
      <c r="K65" s="2">
        <v>0</v>
      </c>
      <c r="L65" s="2">
        <v>0.02</v>
      </c>
      <c r="M65">
        <v>4512</v>
      </c>
    </row>
    <row r="66" spans="1:13" x14ac:dyDescent="0.25">
      <c r="A66" t="s">
        <v>67</v>
      </c>
      <c r="B66" s="2">
        <v>0.02</v>
      </c>
      <c r="C66" s="2">
        <v>0</v>
      </c>
      <c r="D66" s="2">
        <v>0.02</v>
      </c>
      <c r="E66">
        <v>4500</v>
      </c>
      <c r="F66" s="2">
        <v>0.02</v>
      </c>
      <c r="G66" s="2">
        <v>0</v>
      </c>
      <c r="H66" s="2">
        <v>0.02</v>
      </c>
      <c r="I66">
        <v>4500</v>
      </c>
      <c r="J66" s="2">
        <v>0.02</v>
      </c>
      <c r="K66" s="2">
        <v>0</v>
      </c>
      <c r="L66" s="2">
        <v>0.02</v>
      </c>
      <c r="M66">
        <v>4500</v>
      </c>
    </row>
    <row r="67" spans="1:13" x14ac:dyDescent="0.25">
      <c r="A67" t="s">
        <v>68</v>
      </c>
      <c r="B67" s="2">
        <v>0.02</v>
      </c>
      <c r="C67" s="2">
        <v>0</v>
      </c>
      <c r="D67" s="2">
        <v>0.02</v>
      </c>
      <c r="E67">
        <v>4500</v>
      </c>
      <c r="F67" s="2">
        <v>0.02</v>
      </c>
      <c r="G67" s="2">
        <v>0</v>
      </c>
      <c r="H67" s="2">
        <v>0.02</v>
      </c>
      <c r="I67">
        <v>4500</v>
      </c>
      <c r="J67" s="2">
        <v>0.02</v>
      </c>
      <c r="K67" s="2">
        <v>0</v>
      </c>
      <c r="L67" s="2">
        <v>0.02</v>
      </c>
      <c r="M67">
        <v>4500</v>
      </c>
    </row>
    <row r="68" spans="1:13" x14ac:dyDescent="0.25">
      <c r="A68" t="s">
        <v>69</v>
      </c>
      <c r="B68" s="2">
        <v>0.43</v>
      </c>
      <c r="C68" s="2">
        <v>0</v>
      </c>
      <c r="D68" s="2">
        <v>0.43</v>
      </c>
      <c r="E68">
        <v>6124</v>
      </c>
      <c r="F68" s="2">
        <v>0.48</v>
      </c>
      <c r="G68" s="2">
        <v>0</v>
      </c>
      <c r="H68" s="2">
        <v>0.48</v>
      </c>
      <c r="I68">
        <v>6124</v>
      </c>
      <c r="J68" s="2">
        <v>0.48</v>
      </c>
      <c r="K68" s="2">
        <v>0</v>
      </c>
      <c r="L68" s="2">
        <v>0.49</v>
      </c>
      <c r="M68">
        <v>6124</v>
      </c>
    </row>
    <row r="69" spans="1:13" x14ac:dyDescent="0.25">
      <c r="A69" t="s">
        <v>106</v>
      </c>
      <c r="B69" s="2">
        <v>7.0000000000000007E-2</v>
      </c>
      <c r="C69" s="2">
        <v>0.01</v>
      </c>
      <c r="D69" s="2">
        <v>0.08</v>
      </c>
      <c r="E69">
        <v>9800</v>
      </c>
      <c r="F69" s="2">
        <v>0.08</v>
      </c>
      <c r="G69" s="2">
        <v>0</v>
      </c>
      <c r="H69" s="2">
        <v>0.08</v>
      </c>
      <c r="I69">
        <v>9800</v>
      </c>
      <c r="J69" s="2">
        <v>0.08</v>
      </c>
      <c r="K69" s="2">
        <v>0</v>
      </c>
      <c r="L69" s="2">
        <v>0.09</v>
      </c>
      <c r="M69">
        <v>9800</v>
      </c>
    </row>
    <row r="70" spans="1:13" x14ac:dyDescent="0.25">
      <c r="A70" t="s">
        <v>70</v>
      </c>
      <c r="B70" s="2">
        <v>1.1599999999999999</v>
      </c>
      <c r="C70" s="2">
        <v>0</v>
      </c>
      <c r="D70" s="2">
        <v>1.17</v>
      </c>
      <c r="E70">
        <v>6544</v>
      </c>
      <c r="F70" s="2">
        <v>1.1399999999999999</v>
      </c>
      <c r="G70" s="2">
        <v>0</v>
      </c>
      <c r="H70" s="2">
        <v>1.1499999999999999</v>
      </c>
      <c r="I70">
        <v>6544</v>
      </c>
      <c r="J70" s="2">
        <v>1.17</v>
      </c>
      <c r="K70" s="2">
        <v>0</v>
      </c>
      <c r="L70" s="2">
        <v>1.17</v>
      </c>
      <c r="M70">
        <v>6544</v>
      </c>
    </row>
    <row r="71" spans="1:13" x14ac:dyDescent="0.25">
      <c r="A71" t="s">
        <v>71</v>
      </c>
      <c r="B71" s="2">
        <v>0.88</v>
      </c>
      <c r="C71" s="2">
        <v>0</v>
      </c>
      <c r="D71" s="2">
        <v>0.89</v>
      </c>
      <c r="E71">
        <v>7304</v>
      </c>
      <c r="F71" s="2">
        <v>0.82</v>
      </c>
      <c r="G71" s="2">
        <v>0</v>
      </c>
      <c r="H71" s="2">
        <v>0.83</v>
      </c>
      <c r="I71">
        <v>7304</v>
      </c>
      <c r="J71" s="2">
        <v>0.91</v>
      </c>
      <c r="K71" s="2">
        <v>0</v>
      </c>
      <c r="L71" s="2">
        <v>0.91</v>
      </c>
      <c r="M71">
        <v>7304</v>
      </c>
    </row>
    <row r="72" spans="1:13" x14ac:dyDescent="0.25">
      <c r="A72" t="s">
        <v>72</v>
      </c>
      <c r="B72" s="2">
        <v>0.96</v>
      </c>
      <c r="C72" s="2">
        <v>0</v>
      </c>
      <c r="D72" s="2">
        <v>0.96</v>
      </c>
      <c r="E72">
        <v>7204</v>
      </c>
      <c r="F72" s="2">
        <v>1.0900000000000001</v>
      </c>
      <c r="G72" s="2">
        <v>0</v>
      </c>
      <c r="H72" s="2">
        <v>1.0900000000000001</v>
      </c>
      <c r="I72">
        <v>7204</v>
      </c>
      <c r="J72" s="2">
        <v>0.99</v>
      </c>
      <c r="K72" s="2">
        <v>0</v>
      </c>
      <c r="L72" s="2">
        <v>0.99</v>
      </c>
      <c r="M72">
        <v>7204</v>
      </c>
    </row>
    <row r="73" spans="1:13" x14ac:dyDescent="0.25">
      <c r="A73" t="s">
        <v>73</v>
      </c>
      <c r="B73" s="2">
        <v>0.06</v>
      </c>
      <c r="C73" s="2">
        <v>0</v>
      </c>
      <c r="D73" s="2">
        <v>0.06</v>
      </c>
      <c r="E73">
        <v>5616</v>
      </c>
      <c r="F73" s="2">
        <v>0.05</v>
      </c>
      <c r="G73" s="2">
        <v>0</v>
      </c>
      <c r="H73" s="2">
        <v>0.06</v>
      </c>
      <c r="I73">
        <v>5616</v>
      </c>
      <c r="J73" s="2">
        <v>0.06</v>
      </c>
      <c r="K73" s="2">
        <v>0</v>
      </c>
      <c r="L73" s="2">
        <v>0.06</v>
      </c>
      <c r="M73">
        <v>5616</v>
      </c>
    </row>
    <row r="74" spans="1:13" x14ac:dyDescent="0.25">
      <c r="A74" t="s">
        <v>74</v>
      </c>
      <c r="B74" s="2">
        <v>0.49</v>
      </c>
      <c r="C74" s="2">
        <v>0</v>
      </c>
      <c r="D74" s="2">
        <v>0.49</v>
      </c>
      <c r="E74">
        <v>6292</v>
      </c>
      <c r="F74" s="2">
        <v>0.51</v>
      </c>
      <c r="G74" s="2">
        <v>0</v>
      </c>
      <c r="H74" s="2">
        <v>0.52</v>
      </c>
      <c r="I74">
        <v>6292</v>
      </c>
      <c r="J74" s="2">
        <v>0.5</v>
      </c>
      <c r="K74" s="2">
        <v>0</v>
      </c>
      <c r="L74" s="2">
        <v>0.5</v>
      </c>
      <c r="M74">
        <v>6292</v>
      </c>
    </row>
    <row r="75" spans="1:13" x14ac:dyDescent="0.25">
      <c r="A75" t="s">
        <v>107</v>
      </c>
      <c r="B75" s="2">
        <v>10.58</v>
      </c>
      <c r="C75" s="2">
        <v>0.2</v>
      </c>
      <c r="D75" s="2">
        <v>10.8</v>
      </c>
      <c r="E75">
        <v>60224</v>
      </c>
      <c r="F75" s="2">
        <v>10.61</v>
      </c>
      <c r="G75" s="2">
        <v>0.23</v>
      </c>
      <c r="H75" s="2">
        <v>10.86</v>
      </c>
      <c r="I75">
        <v>60224</v>
      </c>
      <c r="J75" s="2">
        <v>10.55</v>
      </c>
      <c r="K75" s="2">
        <v>0.17</v>
      </c>
      <c r="L75" s="2">
        <v>10.73</v>
      </c>
      <c r="M75">
        <v>60224</v>
      </c>
    </row>
    <row r="76" spans="1:13" x14ac:dyDescent="0.25">
      <c r="A76" t="s">
        <v>75</v>
      </c>
      <c r="B76" s="2">
        <v>0.96</v>
      </c>
      <c r="C76" s="2">
        <v>0</v>
      </c>
      <c r="D76" s="2">
        <v>0.96</v>
      </c>
      <c r="E76">
        <v>6956</v>
      </c>
      <c r="F76" s="2">
        <v>1.03</v>
      </c>
      <c r="G76" s="2">
        <v>0</v>
      </c>
      <c r="H76" s="2">
        <v>1.03</v>
      </c>
      <c r="I76">
        <v>6956</v>
      </c>
      <c r="J76" s="2">
        <v>1.06</v>
      </c>
      <c r="K76" s="2">
        <v>0</v>
      </c>
      <c r="L76" s="2">
        <v>1.06</v>
      </c>
      <c r="M76">
        <v>6956</v>
      </c>
    </row>
    <row r="77" spans="1:13" x14ac:dyDescent="0.25">
      <c r="A77" t="s">
        <v>76</v>
      </c>
      <c r="B77" s="2">
        <v>0.04</v>
      </c>
      <c r="C77" s="2">
        <v>0</v>
      </c>
      <c r="D77" s="2">
        <v>0.04</v>
      </c>
      <c r="E77">
        <v>4664</v>
      </c>
      <c r="F77" s="2">
        <v>0.04</v>
      </c>
      <c r="G77" s="2">
        <v>0</v>
      </c>
      <c r="H77" s="2">
        <v>0.04</v>
      </c>
      <c r="I77">
        <v>4664</v>
      </c>
      <c r="J77" s="2">
        <v>0.04</v>
      </c>
      <c r="K77" s="2">
        <v>0</v>
      </c>
      <c r="L77" s="2">
        <v>0.04</v>
      </c>
      <c r="M77">
        <v>4664</v>
      </c>
    </row>
    <row r="78" spans="1:13" x14ac:dyDescent="0.25">
      <c r="A78" t="s">
        <v>77</v>
      </c>
      <c r="B78" s="2">
        <v>0.06</v>
      </c>
      <c r="C78" s="2">
        <v>0</v>
      </c>
      <c r="D78" s="2">
        <v>0.06</v>
      </c>
      <c r="E78">
        <v>4696</v>
      </c>
      <c r="F78" s="2">
        <v>0.05</v>
      </c>
      <c r="G78" s="2">
        <v>0</v>
      </c>
      <c r="H78" s="2">
        <v>0.05</v>
      </c>
      <c r="I78">
        <v>4696</v>
      </c>
      <c r="J78" s="2">
        <v>0.06</v>
      </c>
      <c r="K78" s="2">
        <v>0</v>
      </c>
      <c r="L78" s="2">
        <v>0.06</v>
      </c>
      <c r="M78">
        <v>4696</v>
      </c>
    </row>
    <row r="79" spans="1:13" x14ac:dyDescent="0.25">
      <c r="A79" t="s">
        <v>78</v>
      </c>
      <c r="B79" s="2">
        <v>0.5</v>
      </c>
      <c r="C79" s="2">
        <v>0</v>
      </c>
      <c r="D79" s="2">
        <v>0.5</v>
      </c>
      <c r="E79">
        <v>8496</v>
      </c>
      <c r="F79" s="2">
        <v>0.54</v>
      </c>
      <c r="G79" s="2">
        <v>0</v>
      </c>
      <c r="H79" s="2">
        <v>0.54</v>
      </c>
      <c r="I79">
        <v>8496</v>
      </c>
      <c r="J79" s="2">
        <v>0.51</v>
      </c>
      <c r="K79" s="2">
        <v>0</v>
      </c>
      <c r="L79" s="2">
        <v>0.51</v>
      </c>
      <c r="M79">
        <v>8496</v>
      </c>
    </row>
    <row r="80" spans="1:13" x14ac:dyDescent="0.25">
      <c r="A80" t="s">
        <v>79</v>
      </c>
      <c r="B80" s="2">
        <v>1.83</v>
      </c>
      <c r="C80" s="2">
        <v>0</v>
      </c>
      <c r="D80" s="2">
        <v>1.83</v>
      </c>
      <c r="E80">
        <v>14556</v>
      </c>
      <c r="F80" s="2">
        <v>1.84</v>
      </c>
      <c r="G80" s="2">
        <v>0.01</v>
      </c>
      <c r="H80" s="2">
        <v>1.85</v>
      </c>
      <c r="I80">
        <v>14556</v>
      </c>
      <c r="J80" s="2">
        <v>1.85</v>
      </c>
      <c r="K80" s="2">
        <v>0</v>
      </c>
      <c r="L80" s="2">
        <v>1.86</v>
      </c>
      <c r="M80">
        <v>14556</v>
      </c>
    </row>
    <row r="81" spans="1:13" x14ac:dyDescent="0.25">
      <c r="A81" t="s">
        <v>80</v>
      </c>
      <c r="B81" s="2">
        <v>0.02</v>
      </c>
      <c r="C81" s="2">
        <v>0</v>
      </c>
      <c r="D81" s="2">
        <v>0.02</v>
      </c>
      <c r="E81">
        <v>4500</v>
      </c>
      <c r="F81" s="2">
        <v>0.02</v>
      </c>
      <c r="G81" s="2">
        <v>0</v>
      </c>
      <c r="H81" s="2">
        <v>0.02</v>
      </c>
      <c r="I81">
        <v>4500</v>
      </c>
      <c r="J81" s="2">
        <v>0.02</v>
      </c>
      <c r="K81" s="2">
        <v>0</v>
      </c>
      <c r="L81" s="2">
        <v>0.02</v>
      </c>
      <c r="M81">
        <v>4500</v>
      </c>
    </row>
    <row r="82" spans="1:13" x14ac:dyDescent="0.25">
      <c r="A82" t="s">
        <v>81</v>
      </c>
      <c r="B82" s="2">
        <v>0.06</v>
      </c>
      <c r="C82" s="2">
        <v>0</v>
      </c>
      <c r="D82" s="2">
        <v>0.06</v>
      </c>
      <c r="E82">
        <v>5288</v>
      </c>
      <c r="F82" s="2">
        <v>7.0000000000000007E-2</v>
      </c>
      <c r="G82" s="2">
        <v>0</v>
      </c>
      <c r="H82" s="2">
        <v>7.0000000000000007E-2</v>
      </c>
      <c r="I82">
        <v>5288</v>
      </c>
      <c r="J82" s="2">
        <v>0.06</v>
      </c>
      <c r="K82" s="2">
        <v>0</v>
      </c>
      <c r="L82" s="2">
        <v>7.0000000000000007E-2</v>
      </c>
      <c r="M82">
        <v>5288</v>
      </c>
    </row>
    <row r="83" spans="1:13" x14ac:dyDescent="0.25">
      <c r="A83" t="s">
        <v>82</v>
      </c>
      <c r="B83" s="2">
        <v>0.03</v>
      </c>
      <c r="C83" s="2">
        <v>0</v>
      </c>
      <c r="D83" s="2">
        <v>0.03</v>
      </c>
      <c r="E83">
        <v>4516</v>
      </c>
      <c r="F83" s="2">
        <v>0.03</v>
      </c>
      <c r="G83" s="2">
        <v>0</v>
      </c>
      <c r="H83" s="2">
        <v>0.03</v>
      </c>
      <c r="I83">
        <v>4516</v>
      </c>
      <c r="J83" s="2">
        <v>0.03</v>
      </c>
      <c r="K83" s="2">
        <v>0</v>
      </c>
      <c r="L83" s="2">
        <v>0.03</v>
      </c>
      <c r="M83">
        <v>4516</v>
      </c>
    </row>
    <row r="84" spans="1:13" x14ac:dyDescent="0.25">
      <c r="A84" t="s">
        <v>83</v>
      </c>
      <c r="B84" s="2">
        <v>1.32</v>
      </c>
      <c r="C84" s="2">
        <v>0</v>
      </c>
      <c r="D84" s="2">
        <v>1.32</v>
      </c>
      <c r="E84">
        <v>8292</v>
      </c>
      <c r="F84" s="2">
        <v>1.31</v>
      </c>
      <c r="G84" s="2">
        <v>0</v>
      </c>
      <c r="H84" s="2">
        <v>1.32</v>
      </c>
      <c r="I84">
        <v>8292</v>
      </c>
      <c r="J84" s="2">
        <v>1.36</v>
      </c>
      <c r="K84" s="2">
        <v>0</v>
      </c>
      <c r="L84" s="2">
        <v>1.37</v>
      </c>
      <c r="M84">
        <v>8292</v>
      </c>
    </row>
    <row r="85" spans="1:13" x14ac:dyDescent="0.25">
      <c r="A85" t="s">
        <v>84</v>
      </c>
      <c r="B85" s="2">
        <v>1.1499999999999999</v>
      </c>
      <c r="C85" s="2">
        <v>0</v>
      </c>
      <c r="D85" s="2">
        <v>1.1499999999999999</v>
      </c>
      <c r="E85">
        <v>6348</v>
      </c>
      <c r="F85" s="2">
        <v>1.23</v>
      </c>
      <c r="G85" s="2">
        <v>0</v>
      </c>
      <c r="H85" s="2">
        <v>1.23</v>
      </c>
      <c r="I85">
        <v>6348</v>
      </c>
      <c r="J85" s="2">
        <v>1.06</v>
      </c>
      <c r="K85" s="2">
        <v>0</v>
      </c>
      <c r="L85" s="2">
        <v>1.07</v>
      </c>
      <c r="M85">
        <v>6348</v>
      </c>
    </row>
    <row r="86" spans="1:13" x14ac:dyDescent="0.25">
      <c r="A86" t="s">
        <v>85</v>
      </c>
      <c r="B86" s="2">
        <v>1.1599999999999999</v>
      </c>
      <c r="C86" s="2">
        <v>0</v>
      </c>
      <c r="D86" s="2">
        <v>1.1599999999999999</v>
      </c>
      <c r="E86">
        <v>10076</v>
      </c>
      <c r="F86" s="2">
        <v>1.1299999999999999</v>
      </c>
      <c r="G86" s="2">
        <v>0.01</v>
      </c>
      <c r="H86" s="2">
        <v>1.1399999999999999</v>
      </c>
      <c r="I86">
        <v>10076</v>
      </c>
      <c r="J86" s="2">
        <v>1.1499999999999999</v>
      </c>
      <c r="K86" s="2">
        <v>0</v>
      </c>
      <c r="L86" s="2">
        <v>1.1599999999999999</v>
      </c>
      <c r="M86">
        <v>10076</v>
      </c>
    </row>
    <row r="87" spans="1:13" x14ac:dyDescent="0.25">
      <c r="A87" t="s">
        <v>86</v>
      </c>
      <c r="B87" s="2">
        <v>3.07</v>
      </c>
      <c r="C87" s="2">
        <v>0</v>
      </c>
      <c r="D87" s="2">
        <v>3.07</v>
      </c>
      <c r="E87">
        <v>13028</v>
      </c>
      <c r="F87" s="2">
        <v>3.08</v>
      </c>
      <c r="G87" s="2">
        <v>0</v>
      </c>
      <c r="H87" s="2">
        <v>3.08</v>
      </c>
      <c r="I87">
        <v>13028</v>
      </c>
      <c r="J87" s="2">
        <v>3.06</v>
      </c>
      <c r="K87" s="2">
        <v>0</v>
      </c>
      <c r="L87" s="2">
        <v>3.07</v>
      </c>
      <c r="M87">
        <v>13028</v>
      </c>
    </row>
    <row r="88" spans="1:13" x14ac:dyDescent="0.25">
      <c r="A88" t="s">
        <v>87</v>
      </c>
      <c r="B88" s="2">
        <v>0.02</v>
      </c>
      <c r="C88" s="2">
        <v>0</v>
      </c>
      <c r="D88" s="2">
        <v>0.02</v>
      </c>
      <c r="E88">
        <v>4500</v>
      </c>
      <c r="F88" s="2">
        <v>0.02</v>
      </c>
      <c r="G88" s="2">
        <v>0</v>
      </c>
      <c r="H88" s="2">
        <v>0.02</v>
      </c>
      <c r="I88">
        <v>4500</v>
      </c>
      <c r="J88" s="2">
        <v>0.02</v>
      </c>
      <c r="K88" s="2">
        <v>0</v>
      </c>
      <c r="L88" s="2">
        <v>0.03</v>
      </c>
      <c r="M88">
        <v>4500</v>
      </c>
    </row>
    <row r="89" spans="1:13" x14ac:dyDescent="0.25">
      <c r="A89" t="s">
        <v>88</v>
      </c>
      <c r="B89" s="2">
        <v>0.14000000000000001</v>
      </c>
      <c r="C89" s="2">
        <v>0</v>
      </c>
      <c r="D89" s="2">
        <v>0.14000000000000001</v>
      </c>
      <c r="E89">
        <v>4756</v>
      </c>
      <c r="F89" s="2">
        <v>0.13</v>
      </c>
      <c r="G89" s="2">
        <v>0</v>
      </c>
      <c r="H89" s="2">
        <v>0.13</v>
      </c>
      <c r="I89">
        <v>4756</v>
      </c>
      <c r="J89" s="2">
        <v>0.13</v>
      </c>
      <c r="K89" s="2">
        <v>0</v>
      </c>
      <c r="L89" s="2">
        <v>0.13</v>
      </c>
      <c r="M89">
        <v>4756</v>
      </c>
    </row>
    <row r="90" spans="1:13" x14ac:dyDescent="0.25">
      <c r="A90" t="s">
        <v>89</v>
      </c>
      <c r="B90" s="2">
        <v>1.04</v>
      </c>
      <c r="C90" s="2">
        <v>0</v>
      </c>
      <c r="D90" s="2">
        <v>1.05</v>
      </c>
      <c r="E90">
        <v>7332</v>
      </c>
      <c r="F90" s="2">
        <v>0.96</v>
      </c>
      <c r="G90" s="2">
        <v>0</v>
      </c>
      <c r="H90" s="2">
        <v>0.97</v>
      </c>
      <c r="I90">
        <v>7332</v>
      </c>
      <c r="J90" s="2">
        <v>1.05</v>
      </c>
      <c r="K90" s="2">
        <v>0</v>
      </c>
      <c r="L90" s="2">
        <v>1.05</v>
      </c>
      <c r="M90">
        <v>7332</v>
      </c>
    </row>
    <row r="91" spans="1:13" x14ac:dyDescent="0.25">
      <c r="A91" t="s">
        <v>90</v>
      </c>
      <c r="B91" s="2">
        <v>0.57999999999999996</v>
      </c>
      <c r="C91" s="2">
        <v>0</v>
      </c>
      <c r="D91" s="2">
        <v>0.57999999999999996</v>
      </c>
      <c r="E91">
        <v>10600</v>
      </c>
      <c r="F91" s="2">
        <v>0.57999999999999996</v>
      </c>
      <c r="G91" s="2">
        <v>0</v>
      </c>
      <c r="H91" s="2">
        <v>0.59</v>
      </c>
      <c r="I91">
        <v>10600</v>
      </c>
      <c r="J91" s="2">
        <v>0.57999999999999996</v>
      </c>
      <c r="K91" s="2">
        <v>0</v>
      </c>
      <c r="L91" s="2">
        <v>0.59</v>
      </c>
      <c r="M91">
        <v>10600</v>
      </c>
    </row>
    <row r="92" spans="1:13" x14ac:dyDescent="0.25">
      <c r="A92" t="s">
        <v>91</v>
      </c>
      <c r="B92" s="2">
        <v>0.68</v>
      </c>
      <c r="C92" s="2">
        <v>0</v>
      </c>
      <c r="D92" s="2">
        <v>0.69</v>
      </c>
      <c r="E92">
        <v>11192</v>
      </c>
      <c r="F92" s="2">
        <v>0.68</v>
      </c>
      <c r="G92" s="2">
        <v>0</v>
      </c>
      <c r="H92" s="2">
        <v>0.69</v>
      </c>
      <c r="I92">
        <v>11192</v>
      </c>
      <c r="J92" s="2">
        <v>0.68</v>
      </c>
      <c r="K92" s="2">
        <v>0</v>
      </c>
      <c r="L92" s="2">
        <v>0.69</v>
      </c>
      <c r="M92">
        <v>11188</v>
      </c>
    </row>
    <row r="93" spans="1:13" x14ac:dyDescent="0.25">
      <c r="A93" t="s">
        <v>92</v>
      </c>
      <c r="B93" s="2">
        <v>0.02</v>
      </c>
      <c r="C93" s="2">
        <v>0</v>
      </c>
      <c r="D93" s="2">
        <v>0.02</v>
      </c>
      <c r="E93">
        <v>4524</v>
      </c>
      <c r="F93" s="2">
        <v>0.02</v>
      </c>
      <c r="G93" s="2">
        <v>0</v>
      </c>
      <c r="H93" s="2">
        <v>0.02</v>
      </c>
      <c r="I93">
        <v>4524</v>
      </c>
      <c r="J93" s="2">
        <v>0.02</v>
      </c>
      <c r="K93" s="2">
        <v>0</v>
      </c>
      <c r="L93" s="2">
        <v>0.02</v>
      </c>
      <c r="M93">
        <v>4524</v>
      </c>
    </row>
    <row r="94" spans="1:13" x14ac:dyDescent="0.25">
      <c r="A94" t="s">
        <v>93</v>
      </c>
      <c r="B94" s="2">
        <v>0.02</v>
      </c>
      <c r="C94" s="2">
        <v>0</v>
      </c>
      <c r="D94" s="2">
        <v>0.03</v>
      </c>
      <c r="E94">
        <v>4532</v>
      </c>
      <c r="F94" s="2">
        <v>0.02</v>
      </c>
      <c r="G94" s="2">
        <v>0</v>
      </c>
      <c r="H94" s="2">
        <v>0.03</v>
      </c>
      <c r="I94">
        <v>4532</v>
      </c>
      <c r="J94" s="2">
        <v>0.02</v>
      </c>
      <c r="K94" s="2">
        <v>0</v>
      </c>
      <c r="L94" s="2">
        <v>0.03</v>
      </c>
      <c r="M94">
        <v>4532</v>
      </c>
    </row>
    <row r="95" spans="1:13" x14ac:dyDescent="0.25">
      <c r="A95" t="s">
        <v>94</v>
      </c>
      <c r="B95" s="2">
        <v>0.02</v>
      </c>
      <c r="C95" s="2">
        <v>0</v>
      </c>
      <c r="D95" s="2">
        <v>0.03</v>
      </c>
      <c r="E95">
        <v>4544</v>
      </c>
      <c r="F95" s="2">
        <v>0.02</v>
      </c>
      <c r="G95" s="2">
        <v>0</v>
      </c>
      <c r="H95" s="2">
        <v>0.02</v>
      </c>
      <c r="I95">
        <v>4544</v>
      </c>
      <c r="J95" s="2">
        <v>0.02</v>
      </c>
      <c r="K95" s="2">
        <v>0</v>
      </c>
      <c r="L95" s="2">
        <v>0.03</v>
      </c>
      <c r="M95">
        <v>4544</v>
      </c>
    </row>
    <row r="96" spans="1:13" x14ac:dyDescent="0.25">
      <c r="A96" t="s">
        <v>95</v>
      </c>
      <c r="B96" s="2">
        <v>0.03</v>
      </c>
      <c r="C96" s="2">
        <v>0</v>
      </c>
      <c r="D96" s="2">
        <v>0.03</v>
      </c>
      <c r="E96">
        <v>4664</v>
      </c>
      <c r="F96" s="2">
        <v>0.03</v>
      </c>
      <c r="G96" s="2">
        <v>0</v>
      </c>
      <c r="H96" s="2">
        <v>0.03</v>
      </c>
      <c r="I96">
        <v>4664</v>
      </c>
      <c r="J96" s="2">
        <v>0.03</v>
      </c>
      <c r="K96" s="2">
        <v>0</v>
      </c>
      <c r="L96" s="2">
        <v>0.03</v>
      </c>
      <c r="M96">
        <v>4664</v>
      </c>
    </row>
    <row r="97" spans="1:13" x14ac:dyDescent="0.25">
      <c r="A97" t="s">
        <v>96</v>
      </c>
      <c r="B97" s="2">
        <v>0.18</v>
      </c>
      <c r="C97" s="2">
        <v>0</v>
      </c>
      <c r="D97" s="2">
        <v>0.18</v>
      </c>
      <c r="E97">
        <v>5036</v>
      </c>
      <c r="F97" s="2">
        <v>0.18</v>
      </c>
      <c r="G97" s="2">
        <v>0</v>
      </c>
      <c r="H97" s="2">
        <v>0.18</v>
      </c>
      <c r="I97">
        <v>5036</v>
      </c>
      <c r="J97" s="2">
        <v>0.17</v>
      </c>
      <c r="K97" s="2">
        <v>0</v>
      </c>
      <c r="L97" s="2">
        <v>0.17</v>
      </c>
      <c r="M97">
        <v>5036</v>
      </c>
    </row>
    <row r="98" spans="1:13" x14ac:dyDescent="0.25">
      <c r="A98" t="s">
        <v>97</v>
      </c>
      <c r="B98" s="2">
        <v>0.02</v>
      </c>
      <c r="C98" s="2">
        <v>0</v>
      </c>
      <c r="D98" s="2">
        <v>0.02</v>
      </c>
      <c r="E98">
        <v>4500</v>
      </c>
      <c r="F98" s="2">
        <v>0.02</v>
      </c>
      <c r="G98" s="2">
        <v>0</v>
      </c>
      <c r="H98" s="2">
        <v>0.02</v>
      </c>
      <c r="I98">
        <v>4500</v>
      </c>
      <c r="J98" s="2">
        <v>0.02</v>
      </c>
      <c r="K98" s="2">
        <v>0</v>
      </c>
      <c r="L98" s="2">
        <v>0.02</v>
      </c>
      <c r="M98">
        <v>4500</v>
      </c>
    </row>
    <row r="99" spans="1:13" x14ac:dyDescent="0.25">
      <c r="A99" t="s">
        <v>98</v>
      </c>
      <c r="B99" s="2">
        <v>0.02</v>
      </c>
      <c r="C99" s="2">
        <v>0</v>
      </c>
      <c r="D99" s="2">
        <v>0.02</v>
      </c>
      <c r="E99">
        <v>4500</v>
      </c>
      <c r="F99" s="2">
        <v>0.02</v>
      </c>
      <c r="G99" s="2">
        <v>0</v>
      </c>
      <c r="H99" s="2">
        <v>0.02</v>
      </c>
      <c r="I99">
        <v>4500</v>
      </c>
      <c r="J99" s="2">
        <v>0.02</v>
      </c>
      <c r="K99" s="2">
        <v>0</v>
      </c>
      <c r="L99" s="2">
        <v>0.02</v>
      </c>
      <c r="M99">
        <v>4500</v>
      </c>
    </row>
    <row r="100" spans="1:13" x14ac:dyDescent="0.25">
      <c r="A100" t="s">
        <v>99</v>
      </c>
      <c r="B100" s="2">
        <v>0.21</v>
      </c>
      <c r="C100" s="2">
        <v>0</v>
      </c>
      <c r="D100" s="2">
        <v>0.21</v>
      </c>
      <c r="E100">
        <v>5748</v>
      </c>
      <c r="F100" s="2">
        <v>0.21</v>
      </c>
      <c r="G100" s="2">
        <v>0</v>
      </c>
      <c r="H100" s="2">
        <v>0.21</v>
      </c>
      <c r="I100">
        <v>5748</v>
      </c>
      <c r="J100" s="2">
        <v>0.21</v>
      </c>
      <c r="K100" s="2">
        <v>0</v>
      </c>
      <c r="L100" s="2">
        <v>0.21</v>
      </c>
      <c r="M100">
        <v>5748</v>
      </c>
    </row>
    <row r="101" spans="1:13" x14ac:dyDescent="0.25">
      <c r="A101" t="s">
        <v>100</v>
      </c>
      <c r="B101" s="2">
        <v>0.02</v>
      </c>
      <c r="C101" s="2">
        <v>0</v>
      </c>
      <c r="D101" s="2">
        <v>0.02</v>
      </c>
      <c r="E101">
        <v>4576</v>
      </c>
      <c r="F101" s="2">
        <v>0.02</v>
      </c>
      <c r="G101" s="2">
        <v>0</v>
      </c>
      <c r="H101" s="2">
        <v>0.02</v>
      </c>
      <c r="I101">
        <v>4576</v>
      </c>
      <c r="J101" s="2">
        <v>0.02</v>
      </c>
      <c r="K101" s="2">
        <v>0</v>
      </c>
      <c r="L101" s="2">
        <v>0.02</v>
      </c>
      <c r="M101">
        <v>4576</v>
      </c>
    </row>
    <row r="102" spans="1:13" x14ac:dyDescent="0.25">
      <c r="A102" t="s">
        <v>101</v>
      </c>
      <c r="B102" s="2">
        <v>0.8</v>
      </c>
      <c r="C102" s="2">
        <v>0</v>
      </c>
      <c r="D102" s="2">
        <v>0.8</v>
      </c>
      <c r="E102">
        <v>7384</v>
      </c>
      <c r="F102" s="2">
        <v>0.79</v>
      </c>
      <c r="G102" s="2">
        <v>0</v>
      </c>
      <c r="H102" s="2">
        <v>0.79</v>
      </c>
      <c r="I102">
        <v>7384</v>
      </c>
      <c r="J102" s="2">
        <v>0.8</v>
      </c>
      <c r="K102" s="2">
        <v>0</v>
      </c>
      <c r="L102" s="2">
        <v>0.8</v>
      </c>
      <c r="M102">
        <v>7384</v>
      </c>
    </row>
    <row r="103" spans="1:13" x14ac:dyDescent="0.25">
      <c r="A103" t="s">
        <v>102</v>
      </c>
      <c r="B103" s="2">
        <v>0.02</v>
      </c>
      <c r="C103" s="2">
        <v>0</v>
      </c>
      <c r="D103" s="2">
        <v>0.02</v>
      </c>
      <c r="E103">
        <v>4500</v>
      </c>
      <c r="F103" s="2">
        <v>0.02</v>
      </c>
      <c r="G103" s="2">
        <v>0</v>
      </c>
      <c r="H103" s="2">
        <v>0.02</v>
      </c>
      <c r="I103">
        <v>4500</v>
      </c>
      <c r="J103" s="2">
        <v>0.02</v>
      </c>
      <c r="K103" s="2">
        <v>0</v>
      </c>
      <c r="L103" s="2">
        <v>0.02</v>
      </c>
      <c r="M103">
        <v>4500</v>
      </c>
    </row>
    <row r="104" spans="1:13" x14ac:dyDescent="0.25">
      <c r="A104" t="s">
        <v>103</v>
      </c>
      <c r="B104" s="2">
        <v>1.22</v>
      </c>
      <c r="C104" s="2">
        <v>0</v>
      </c>
      <c r="D104" s="2">
        <v>1.22</v>
      </c>
      <c r="E104">
        <v>7328</v>
      </c>
      <c r="F104" s="2">
        <v>1.19</v>
      </c>
      <c r="G104" s="2">
        <v>0</v>
      </c>
      <c r="H104" s="2">
        <v>1.19</v>
      </c>
      <c r="I104">
        <v>7328</v>
      </c>
      <c r="J104" s="2">
        <v>1.35</v>
      </c>
      <c r="K104" s="2">
        <v>0</v>
      </c>
      <c r="L104" s="2">
        <v>1.35</v>
      </c>
      <c r="M104">
        <v>7328</v>
      </c>
    </row>
    <row r="105" spans="1:13" x14ac:dyDescent="0.25">
      <c r="A105" t="s">
        <v>104</v>
      </c>
      <c r="B105" s="2">
        <v>1.18</v>
      </c>
      <c r="C105" s="2">
        <v>0</v>
      </c>
      <c r="D105" s="2">
        <v>1.19</v>
      </c>
      <c r="E105">
        <v>7368</v>
      </c>
      <c r="F105" s="2">
        <v>1.06</v>
      </c>
      <c r="G105" s="2">
        <v>0</v>
      </c>
      <c r="H105" s="2">
        <v>1.06</v>
      </c>
      <c r="I105">
        <v>7372</v>
      </c>
      <c r="J105" s="2">
        <v>1.07</v>
      </c>
      <c r="K105" s="2">
        <v>0</v>
      </c>
      <c r="L105" s="2">
        <v>1.08</v>
      </c>
      <c r="M105">
        <v>7372</v>
      </c>
    </row>
    <row r="106" spans="1:13" x14ac:dyDescent="0.25">
      <c r="A106" t="s">
        <v>105</v>
      </c>
      <c r="B106" s="2">
        <v>0.02</v>
      </c>
      <c r="C106" s="2">
        <v>0</v>
      </c>
      <c r="D106" s="2">
        <v>0.03</v>
      </c>
      <c r="E106">
        <v>4516</v>
      </c>
      <c r="F106" s="2">
        <v>0.02</v>
      </c>
      <c r="G106" s="2">
        <v>0</v>
      </c>
      <c r="H106" s="2">
        <v>0.02</v>
      </c>
      <c r="I106">
        <v>4516</v>
      </c>
      <c r="J106" s="2">
        <v>0.02</v>
      </c>
      <c r="K106" s="2">
        <v>0</v>
      </c>
      <c r="L106" s="2">
        <v>0.03</v>
      </c>
      <c r="M106">
        <v>4516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C0A11-D5CE-4F24-B495-17E79EDB5AF1}">
  <sheetPr codeName="Sheet23"/>
  <dimension ref="A1:M105"/>
  <sheetViews>
    <sheetView workbookViewId="0">
      <selection activeCell="A2" sqref="A2:A105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5</v>
      </c>
      <c r="B2" s="2">
        <v>0.68</v>
      </c>
      <c r="C2" s="2">
        <v>0.02</v>
      </c>
      <c r="D2" s="2">
        <v>0.7</v>
      </c>
      <c r="E2">
        <v>22364</v>
      </c>
      <c r="F2" s="2">
        <v>0.69</v>
      </c>
      <c r="G2" s="2">
        <v>0.01</v>
      </c>
      <c r="H2" s="2">
        <v>0.7</v>
      </c>
      <c r="I2">
        <v>22364</v>
      </c>
      <c r="J2" s="2">
        <v>0.69</v>
      </c>
      <c r="K2" s="2">
        <v>0.01</v>
      </c>
      <c r="L2" s="2">
        <v>0.7</v>
      </c>
      <c r="M2">
        <v>22364</v>
      </c>
    </row>
    <row r="3" spans="1:13" x14ac:dyDescent="0.25">
      <c r="A3" t="s">
        <v>6</v>
      </c>
      <c r="B3" s="2">
        <v>0.71</v>
      </c>
      <c r="C3" s="2">
        <v>0</v>
      </c>
      <c r="D3" s="2">
        <v>0.72</v>
      </c>
      <c r="E3">
        <v>8560</v>
      </c>
      <c r="F3" s="2">
        <v>0.72</v>
      </c>
      <c r="G3" s="2">
        <v>0</v>
      </c>
      <c r="H3" s="2">
        <v>0.72</v>
      </c>
      <c r="I3">
        <v>8560</v>
      </c>
      <c r="J3" s="2">
        <v>0.72</v>
      </c>
      <c r="K3" s="2">
        <v>0</v>
      </c>
      <c r="L3" s="2">
        <v>0.72</v>
      </c>
      <c r="M3">
        <v>8560</v>
      </c>
    </row>
    <row r="4" spans="1:13" x14ac:dyDescent="0.25">
      <c r="A4" t="s">
        <v>7</v>
      </c>
      <c r="B4" s="2">
        <v>0.03</v>
      </c>
      <c r="C4" s="2">
        <v>0</v>
      </c>
      <c r="D4" s="2">
        <v>0.04</v>
      </c>
      <c r="E4">
        <v>5576</v>
      </c>
      <c r="F4" s="2">
        <v>0.03</v>
      </c>
      <c r="G4" s="2">
        <v>0</v>
      </c>
      <c r="H4" s="2">
        <v>0.04</v>
      </c>
      <c r="I4">
        <v>5576</v>
      </c>
      <c r="J4" s="2">
        <v>0.03</v>
      </c>
      <c r="K4" s="2">
        <v>0</v>
      </c>
      <c r="L4" s="2">
        <v>0.04</v>
      </c>
      <c r="M4">
        <v>5576</v>
      </c>
    </row>
    <row r="5" spans="1:13" x14ac:dyDescent="0.25">
      <c r="A5" t="s">
        <v>8</v>
      </c>
      <c r="B5" s="2">
        <v>0.64</v>
      </c>
      <c r="C5" s="2">
        <v>0.01</v>
      </c>
      <c r="D5" s="2">
        <v>0.65</v>
      </c>
      <c r="E5">
        <v>11728</v>
      </c>
      <c r="F5" s="2">
        <v>0.63</v>
      </c>
      <c r="G5" s="2">
        <v>0.02</v>
      </c>
      <c r="H5" s="2">
        <v>0.65</v>
      </c>
      <c r="I5">
        <v>11728</v>
      </c>
      <c r="J5" s="2">
        <v>0.63</v>
      </c>
      <c r="K5" s="2">
        <v>0.02</v>
      </c>
      <c r="L5" s="2">
        <v>0.66</v>
      </c>
      <c r="M5">
        <v>11728</v>
      </c>
    </row>
    <row r="6" spans="1:13" x14ac:dyDescent="0.25">
      <c r="A6" t="s">
        <v>9</v>
      </c>
      <c r="B6" s="2">
        <v>0.04</v>
      </c>
      <c r="C6" s="2">
        <v>0</v>
      </c>
      <c r="D6" s="2">
        <v>0.05</v>
      </c>
      <c r="E6">
        <v>5672</v>
      </c>
      <c r="F6" s="2">
        <v>0.03</v>
      </c>
      <c r="G6" s="2">
        <v>0</v>
      </c>
      <c r="H6" s="2">
        <v>0.04</v>
      </c>
      <c r="I6">
        <v>5672</v>
      </c>
      <c r="J6" s="2">
        <v>0.04</v>
      </c>
      <c r="K6" s="2">
        <v>0</v>
      </c>
      <c r="L6" s="2">
        <v>0.04</v>
      </c>
      <c r="M6">
        <v>5672</v>
      </c>
    </row>
    <row r="7" spans="1:13" x14ac:dyDescent="0.25">
      <c r="A7" t="s">
        <v>10</v>
      </c>
      <c r="B7" s="2">
        <v>0.33</v>
      </c>
      <c r="C7" s="2">
        <v>0</v>
      </c>
      <c r="D7" s="2">
        <v>0.34</v>
      </c>
      <c r="E7">
        <v>7236</v>
      </c>
      <c r="F7" s="2">
        <v>0.34</v>
      </c>
      <c r="G7" s="2">
        <v>0</v>
      </c>
      <c r="H7" s="2">
        <v>0.34</v>
      </c>
      <c r="I7">
        <v>7236</v>
      </c>
      <c r="J7" s="2">
        <v>0.34</v>
      </c>
      <c r="K7" s="2">
        <v>0</v>
      </c>
      <c r="L7" s="2">
        <v>0.34</v>
      </c>
      <c r="M7">
        <v>7236</v>
      </c>
    </row>
    <row r="8" spans="1:13" x14ac:dyDescent="0.25">
      <c r="A8" t="s">
        <v>11</v>
      </c>
      <c r="B8" s="2">
        <v>1.85</v>
      </c>
      <c r="C8" s="2">
        <v>0.02</v>
      </c>
      <c r="D8" s="2">
        <v>1.88</v>
      </c>
      <c r="E8">
        <v>11784</v>
      </c>
      <c r="F8" s="2">
        <v>1.86</v>
      </c>
      <c r="G8" s="2">
        <v>0.02</v>
      </c>
      <c r="H8" s="2">
        <v>1.88</v>
      </c>
      <c r="I8">
        <v>11780</v>
      </c>
      <c r="J8" s="2">
        <v>1.83</v>
      </c>
      <c r="K8" s="2">
        <v>0.04</v>
      </c>
      <c r="L8" s="2">
        <v>1.87</v>
      </c>
      <c r="M8">
        <v>11784</v>
      </c>
    </row>
    <row r="9" spans="1:13" x14ac:dyDescent="0.25">
      <c r="A9" t="s">
        <v>12</v>
      </c>
      <c r="B9" s="2">
        <v>2.42</v>
      </c>
      <c r="C9" s="2">
        <v>0.04</v>
      </c>
      <c r="D9" s="2">
        <v>2.46</v>
      </c>
      <c r="E9">
        <v>12944</v>
      </c>
      <c r="F9" s="2">
        <v>2.4</v>
      </c>
      <c r="G9" s="2">
        <v>0.06</v>
      </c>
      <c r="H9" s="2">
        <v>2.46</v>
      </c>
      <c r="I9">
        <v>12944</v>
      </c>
      <c r="J9" s="2">
        <v>2.38</v>
      </c>
      <c r="K9" s="2">
        <v>0.08</v>
      </c>
      <c r="L9" s="2">
        <v>2.46</v>
      </c>
      <c r="M9">
        <v>12944</v>
      </c>
    </row>
    <row r="10" spans="1:13" x14ac:dyDescent="0.25">
      <c r="A10" t="s">
        <v>13</v>
      </c>
      <c r="B10" s="2">
        <v>1.97</v>
      </c>
      <c r="C10" s="2">
        <v>0.04</v>
      </c>
      <c r="D10" s="2">
        <v>2.02</v>
      </c>
      <c r="E10">
        <v>13756</v>
      </c>
      <c r="F10" s="2">
        <v>2</v>
      </c>
      <c r="G10" s="2">
        <v>0.02</v>
      </c>
      <c r="H10" s="2">
        <v>2.02</v>
      </c>
      <c r="I10">
        <v>13756</v>
      </c>
      <c r="J10" s="2">
        <v>1.98</v>
      </c>
      <c r="K10" s="2">
        <v>0.03</v>
      </c>
      <c r="L10" s="2">
        <v>2.02</v>
      </c>
      <c r="M10">
        <v>13756</v>
      </c>
    </row>
    <row r="11" spans="1:13" x14ac:dyDescent="0.25">
      <c r="A11" t="s">
        <v>14</v>
      </c>
      <c r="B11" s="2">
        <v>1.99</v>
      </c>
      <c r="C11" s="2">
        <v>0.04</v>
      </c>
      <c r="D11" s="2">
        <v>2.04</v>
      </c>
      <c r="E11">
        <v>13772</v>
      </c>
      <c r="F11" s="2">
        <v>1.97</v>
      </c>
      <c r="G11" s="2">
        <v>0.06</v>
      </c>
      <c r="H11" s="2">
        <v>2.04</v>
      </c>
      <c r="I11">
        <v>13772</v>
      </c>
      <c r="J11" s="2">
        <v>2</v>
      </c>
      <c r="K11" s="2">
        <v>0.03</v>
      </c>
      <c r="L11" s="2">
        <v>2.04</v>
      </c>
      <c r="M11">
        <v>13772</v>
      </c>
    </row>
    <row r="12" spans="1:13" x14ac:dyDescent="0.25">
      <c r="A12" t="s">
        <v>15</v>
      </c>
      <c r="B12" s="2">
        <v>0.04</v>
      </c>
      <c r="C12" s="2">
        <v>0</v>
      </c>
      <c r="D12" s="2">
        <v>0.04</v>
      </c>
      <c r="E12">
        <v>5576</v>
      </c>
      <c r="F12" s="2">
        <v>0.03</v>
      </c>
      <c r="G12" s="2">
        <v>0</v>
      </c>
      <c r="H12" s="2">
        <v>0.04</v>
      </c>
      <c r="I12">
        <v>5576</v>
      </c>
      <c r="J12" s="2">
        <v>0.03</v>
      </c>
      <c r="K12" s="2">
        <v>0</v>
      </c>
      <c r="L12" s="2">
        <v>0.03</v>
      </c>
      <c r="M12">
        <v>5576</v>
      </c>
    </row>
    <row r="13" spans="1:13" x14ac:dyDescent="0.25">
      <c r="A13" t="s">
        <v>16</v>
      </c>
      <c r="B13" s="2">
        <v>0.03</v>
      </c>
      <c r="C13" s="2">
        <v>0</v>
      </c>
      <c r="D13" s="2">
        <v>0.04</v>
      </c>
      <c r="E13">
        <v>5576</v>
      </c>
      <c r="F13" s="2">
        <v>0.03</v>
      </c>
      <c r="G13" s="2">
        <v>0</v>
      </c>
      <c r="H13" s="2">
        <v>0.03</v>
      </c>
      <c r="I13">
        <v>5576</v>
      </c>
      <c r="J13" s="2">
        <v>0.03</v>
      </c>
      <c r="K13" s="2">
        <v>0</v>
      </c>
      <c r="L13" s="2">
        <v>0.03</v>
      </c>
      <c r="M13">
        <v>5576</v>
      </c>
    </row>
    <row r="14" spans="1:13" x14ac:dyDescent="0.25">
      <c r="A14" t="s">
        <v>17</v>
      </c>
      <c r="B14" s="2">
        <v>0.03</v>
      </c>
      <c r="C14" s="2">
        <v>0</v>
      </c>
      <c r="D14" s="2">
        <v>0.03</v>
      </c>
      <c r="E14">
        <v>5576</v>
      </c>
      <c r="F14" s="2">
        <v>0.03</v>
      </c>
      <c r="G14" s="2">
        <v>0</v>
      </c>
      <c r="H14" s="2">
        <v>0.03</v>
      </c>
      <c r="I14">
        <v>5576</v>
      </c>
      <c r="J14" s="2">
        <v>0.03</v>
      </c>
      <c r="K14" s="2">
        <v>0</v>
      </c>
      <c r="L14" s="2">
        <v>0.03</v>
      </c>
      <c r="M14">
        <v>5576</v>
      </c>
    </row>
    <row r="15" spans="1:13" x14ac:dyDescent="0.25">
      <c r="A15" t="s">
        <v>18</v>
      </c>
      <c r="B15" s="2">
        <v>0.26</v>
      </c>
      <c r="C15" s="2">
        <v>0</v>
      </c>
      <c r="D15" s="2">
        <v>0.26</v>
      </c>
      <c r="E15">
        <v>24320</v>
      </c>
      <c r="F15" s="2">
        <v>0.25</v>
      </c>
      <c r="G15" s="2">
        <v>0.01</v>
      </c>
      <c r="H15" s="2">
        <v>0.27</v>
      </c>
      <c r="I15">
        <v>24320</v>
      </c>
      <c r="J15" s="2">
        <v>0.24</v>
      </c>
      <c r="K15" s="2">
        <v>0.02</v>
      </c>
      <c r="L15" s="2">
        <v>0.26</v>
      </c>
      <c r="M15">
        <v>24320</v>
      </c>
    </row>
    <row r="16" spans="1:13" x14ac:dyDescent="0.25">
      <c r="A16" t="s">
        <v>19</v>
      </c>
      <c r="B16" s="2">
        <v>2.2999999999999998</v>
      </c>
      <c r="C16" s="2">
        <v>0.04</v>
      </c>
      <c r="D16" s="2">
        <v>2.35</v>
      </c>
      <c r="E16">
        <v>12856</v>
      </c>
      <c r="F16" s="2">
        <v>2.2999999999999998</v>
      </c>
      <c r="G16" s="2">
        <v>0.03</v>
      </c>
      <c r="H16" s="2">
        <v>2.34</v>
      </c>
      <c r="I16">
        <v>12856</v>
      </c>
      <c r="J16" s="2">
        <v>2.2599999999999998</v>
      </c>
      <c r="K16" s="2">
        <v>0.06</v>
      </c>
      <c r="L16" s="2">
        <v>2.33</v>
      </c>
      <c r="M16">
        <v>12856</v>
      </c>
    </row>
    <row r="17" spans="1:13" x14ac:dyDescent="0.25">
      <c r="A17" t="s">
        <v>20</v>
      </c>
      <c r="B17" s="2">
        <v>0.03</v>
      </c>
      <c r="C17" s="2">
        <v>0</v>
      </c>
      <c r="D17" s="2">
        <v>0.04</v>
      </c>
      <c r="E17">
        <v>5576</v>
      </c>
      <c r="F17" s="2">
        <v>0.03</v>
      </c>
      <c r="G17" s="2">
        <v>0</v>
      </c>
      <c r="H17" s="2">
        <v>0.04</v>
      </c>
      <c r="I17">
        <v>5576</v>
      </c>
      <c r="J17" s="2">
        <v>0.04</v>
      </c>
      <c r="K17" s="2">
        <v>0</v>
      </c>
      <c r="L17" s="2">
        <v>0.04</v>
      </c>
      <c r="M17">
        <v>5576</v>
      </c>
    </row>
    <row r="18" spans="1:13" x14ac:dyDescent="0.25">
      <c r="A18" t="s">
        <v>21</v>
      </c>
      <c r="B18" s="2">
        <v>0.06</v>
      </c>
      <c r="C18" s="2">
        <v>0</v>
      </c>
      <c r="D18" s="2">
        <v>0.06</v>
      </c>
      <c r="E18">
        <v>5768</v>
      </c>
      <c r="F18" s="2">
        <v>0.06</v>
      </c>
      <c r="G18" s="2">
        <v>0</v>
      </c>
      <c r="H18" s="2">
        <v>7.0000000000000007E-2</v>
      </c>
      <c r="I18">
        <v>5768</v>
      </c>
      <c r="J18" s="2">
        <v>0.06</v>
      </c>
      <c r="K18" s="2">
        <v>0</v>
      </c>
      <c r="L18" s="2">
        <v>7.0000000000000007E-2</v>
      </c>
      <c r="M18">
        <v>5768</v>
      </c>
    </row>
    <row r="19" spans="1:13" x14ac:dyDescent="0.25">
      <c r="A19" t="s">
        <v>22</v>
      </c>
      <c r="B19" s="2">
        <v>1.95</v>
      </c>
      <c r="C19" s="2">
        <v>0.02</v>
      </c>
      <c r="D19" s="2">
        <v>1.98</v>
      </c>
      <c r="E19">
        <v>11040</v>
      </c>
      <c r="F19" s="2">
        <v>1.96</v>
      </c>
      <c r="G19" s="2">
        <v>0.02</v>
      </c>
      <c r="H19" s="2">
        <v>1.98</v>
      </c>
      <c r="I19">
        <v>11040</v>
      </c>
      <c r="J19" s="2">
        <v>1.96</v>
      </c>
      <c r="K19" s="2">
        <v>0.02</v>
      </c>
      <c r="L19" s="2">
        <v>1.99</v>
      </c>
      <c r="M19">
        <v>11040</v>
      </c>
    </row>
    <row r="20" spans="1:13" x14ac:dyDescent="0.25">
      <c r="A20" t="s">
        <v>23</v>
      </c>
      <c r="B20" s="2">
        <v>0.06</v>
      </c>
      <c r="C20" s="2">
        <v>0</v>
      </c>
      <c r="D20" s="2">
        <v>0.06</v>
      </c>
      <c r="E20">
        <v>5868</v>
      </c>
      <c r="F20" s="2">
        <v>0.05</v>
      </c>
      <c r="G20" s="2">
        <v>0</v>
      </c>
      <c r="H20" s="2">
        <v>0.06</v>
      </c>
      <c r="I20">
        <v>5868</v>
      </c>
      <c r="J20" s="2">
        <v>0.06</v>
      </c>
      <c r="K20" s="2">
        <v>0</v>
      </c>
      <c r="L20" s="2">
        <v>0.06</v>
      </c>
      <c r="M20">
        <v>5868</v>
      </c>
    </row>
    <row r="21" spans="1:13" x14ac:dyDescent="0.25">
      <c r="A21" t="s">
        <v>24</v>
      </c>
      <c r="B21" s="2">
        <v>7.0000000000000007E-2</v>
      </c>
      <c r="C21" s="2">
        <v>0</v>
      </c>
      <c r="D21" s="2">
        <v>0.08</v>
      </c>
      <c r="E21">
        <v>5816</v>
      </c>
      <c r="F21" s="2">
        <v>7.0000000000000007E-2</v>
      </c>
      <c r="G21" s="2">
        <v>0</v>
      </c>
      <c r="H21" s="2">
        <v>7.0000000000000007E-2</v>
      </c>
      <c r="I21">
        <v>5816</v>
      </c>
      <c r="J21" s="2">
        <v>0.06</v>
      </c>
      <c r="K21" s="2">
        <v>0</v>
      </c>
      <c r="L21" s="2">
        <v>7.0000000000000007E-2</v>
      </c>
      <c r="M21">
        <v>5816</v>
      </c>
    </row>
    <row r="22" spans="1:13" x14ac:dyDescent="0.25">
      <c r="A22" t="s">
        <v>25</v>
      </c>
      <c r="B22" s="2">
        <v>2.48</v>
      </c>
      <c r="C22" s="2">
        <v>0.05</v>
      </c>
      <c r="D22" s="2">
        <v>2.54</v>
      </c>
      <c r="E22">
        <v>14024</v>
      </c>
      <c r="F22" s="2">
        <v>2.4300000000000002</v>
      </c>
      <c r="G22" s="2">
        <v>0.05</v>
      </c>
      <c r="H22" s="2">
        <v>2.4900000000000002</v>
      </c>
      <c r="I22">
        <v>14024</v>
      </c>
      <c r="J22" s="2">
        <v>2.44</v>
      </c>
      <c r="K22" s="2">
        <v>0.03</v>
      </c>
      <c r="L22" s="2">
        <v>2.48</v>
      </c>
      <c r="M22">
        <v>14024</v>
      </c>
    </row>
    <row r="23" spans="1:13" x14ac:dyDescent="0.25">
      <c r="A23" t="s">
        <v>26</v>
      </c>
      <c r="B23" s="2">
        <v>0.4</v>
      </c>
      <c r="C23" s="2">
        <v>0</v>
      </c>
      <c r="D23" s="2">
        <v>0.41</v>
      </c>
      <c r="E23">
        <v>10992</v>
      </c>
      <c r="F23" s="2">
        <v>0.39</v>
      </c>
      <c r="G23" s="2">
        <v>0</v>
      </c>
      <c r="H23" s="2">
        <v>0.4</v>
      </c>
      <c r="I23">
        <v>10992</v>
      </c>
      <c r="J23" s="2">
        <v>0.4</v>
      </c>
      <c r="K23" s="2">
        <v>0</v>
      </c>
      <c r="L23" s="2">
        <v>0.4</v>
      </c>
      <c r="M23">
        <v>10992</v>
      </c>
    </row>
    <row r="24" spans="1:13" x14ac:dyDescent="0.25">
      <c r="A24" t="s">
        <v>27</v>
      </c>
      <c r="B24" s="2">
        <v>0.53</v>
      </c>
      <c r="C24" s="2">
        <v>0.02</v>
      </c>
      <c r="D24" s="2">
        <v>0.55000000000000004</v>
      </c>
      <c r="E24">
        <v>12636</v>
      </c>
      <c r="F24" s="2">
        <v>0.54</v>
      </c>
      <c r="G24" s="2">
        <v>0</v>
      </c>
      <c r="H24" s="2">
        <v>0.55000000000000004</v>
      </c>
      <c r="I24">
        <v>12636</v>
      </c>
      <c r="J24" s="2">
        <v>0.53</v>
      </c>
      <c r="K24" s="2">
        <v>0.01</v>
      </c>
      <c r="L24" s="2">
        <v>0.55000000000000004</v>
      </c>
      <c r="M24">
        <v>12636</v>
      </c>
    </row>
    <row r="25" spans="1:13" x14ac:dyDescent="0.25">
      <c r="A25" t="s">
        <v>28</v>
      </c>
      <c r="B25" s="2">
        <v>1.75</v>
      </c>
      <c r="C25" s="2">
        <v>0.04</v>
      </c>
      <c r="D25" s="2">
        <v>1.8</v>
      </c>
      <c r="E25">
        <v>11076</v>
      </c>
      <c r="F25" s="2">
        <v>1.76</v>
      </c>
      <c r="G25" s="2">
        <v>0.04</v>
      </c>
      <c r="H25" s="2">
        <v>1.81</v>
      </c>
      <c r="I25">
        <v>11076</v>
      </c>
      <c r="J25" s="2">
        <v>1.77</v>
      </c>
      <c r="K25" s="2">
        <v>0.02</v>
      </c>
      <c r="L25" s="2">
        <v>1.8</v>
      </c>
      <c r="M25">
        <v>11076</v>
      </c>
    </row>
    <row r="26" spans="1:13" x14ac:dyDescent="0.25">
      <c r="A26" t="s">
        <v>29</v>
      </c>
      <c r="B26" s="2">
        <v>1.52</v>
      </c>
      <c r="C26" s="2">
        <v>0.02</v>
      </c>
      <c r="D26" s="2">
        <v>1.55</v>
      </c>
      <c r="E26">
        <v>15820</v>
      </c>
      <c r="F26" s="2">
        <v>1.54</v>
      </c>
      <c r="G26" s="2">
        <v>0.01</v>
      </c>
      <c r="H26" s="2">
        <v>1.55</v>
      </c>
      <c r="I26">
        <v>15820</v>
      </c>
      <c r="J26" s="2">
        <v>1.53</v>
      </c>
      <c r="K26" s="2">
        <v>0.01</v>
      </c>
      <c r="L26" s="2">
        <v>1.55</v>
      </c>
      <c r="M26">
        <v>15820</v>
      </c>
    </row>
    <row r="27" spans="1:13" x14ac:dyDescent="0.25">
      <c r="A27" t="s">
        <v>30</v>
      </c>
      <c r="B27" s="2">
        <v>0.04</v>
      </c>
      <c r="C27" s="2">
        <v>0</v>
      </c>
      <c r="D27" s="2">
        <v>0.04</v>
      </c>
      <c r="E27">
        <v>5576</v>
      </c>
      <c r="F27" s="2">
        <v>0.04</v>
      </c>
      <c r="G27" s="2">
        <v>0</v>
      </c>
      <c r="H27" s="2">
        <v>0.04</v>
      </c>
      <c r="I27">
        <v>5576</v>
      </c>
      <c r="J27" s="2">
        <v>0.04</v>
      </c>
      <c r="K27" s="2">
        <v>0</v>
      </c>
      <c r="L27" s="2">
        <v>0.04</v>
      </c>
      <c r="M27">
        <v>5576</v>
      </c>
    </row>
    <row r="28" spans="1:13" x14ac:dyDescent="0.25">
      <c r="A28" t="s">
        <v>31</v>
      </c>
      <c r="B28" s="2">
        <v>0.04</v>
      </c>
      <c r="C28" s="2">
        <v>0</v>
      </c>
      <c r="D28" s="2">
        <v>0.05</v>
      </c>
      <c r="E28">
        <v>5576</v>
      </c>
      <c r="F28" s="2">
        <v>0.04</v>
      </c>
      <c r="G28" s="2">
        <v>0</v>
      </c>
      <c r="H28" s="2">
        <v>0.04</v>
      </c>
      <c r="I28">
        <v>5576</v>
      </c>
      <c r="J28" s="2">
        <v>0.04</v>
      </c>
      <c r="K28" s="2">
        <v>0</v>
      </c>
      <c r="L28" s="2">
        <v>0.05</v>
      </c>
      <c r="M28">
        <v>5576</v>
      </c>
    </row>
    <row r="29" spans="1:13" x14ac:dyDescent="0.25">
      <c r="A29" t="s">
        <v>32</v>
      </c>
      <c r="B29" s="2">
        <v>0.04</v>
      </c>
      <c r="C29" s="2">
        <v>0</v>
      </c>
      <c r="D29" s="2">
        <v>0.04</v>
      </c>
      <c r="E29">
        <v>5608</v>
      </c>
      <c r="F29" s="2">
        <v>0.04</v>
      </c>
      <c r="G29" s="2">
        <v>0</v>
      </c>
      <c r="H29" s="2">
        <v>0.04</v>
      </c>
      <c r="I29">
        <v>5608</v>
      </c>
      <c r="J29" s="2">
        <v>0.04</v>
      </c>
      <c r="K29" s="2">
        <v>0</v>
      </c>
      <c r="L29" s="2">
        <v>0.04</v>
      </c>
      <c r="M29">
        <v>5608</v>
      </c>
    </row>
    <row r="30" spans="1:13" x14ac:dyDescent="0.25">
      <c r="A30" t="s">
        <v>33</v>
      </c>
      <c r="B30" s="2">
        <v>0.04</v>
      </c>
      <c r="C30" s="2">
        <v>0</v>
      </c>
      <c r="D30" s="2">
        <v>0.04</v>
      </c>
      <c r="E30">
        <v>5576</v>
      </c>
      <c r="F30" s="2">
        <v>0.03</v>
      </c>
      <c r="G30" s="2">
        <v>0</v>
      </c>
      <c r="H30" s="2">
        <v>0.03</v>
      </c>
      <c r="I30">
        <v>5576</v>
      </c>
      <c r="J30" s="2">
        <v>0.03</v>
      </c>
      <c r="K30" s="2">
        <v>0</v>
      </c>
      <c r="L30" s="2">
        <v>0.03</v>
      </c>
      <c r="M30">
        <v>5576</v>
      </c>
    </row>
    <row r="31" spans="1:13" x14ac:dyDescent="0.25">
      <c r="A31" t="s">
        <v>34</v>
      </c>
      <c r="B31" s="2">
        <v>0.87</v>
      </c>
      <c r="C31" s="2">
        <v>0.02</v>
      </c>
      <c r="D31" s="2">
        <v>0.9</v>
      </c>
      <c r="E31">
        <v>33084</v>
      </c>
      <c r="F31" s="2">
        <v>0.86</v>
      </c>
      <c r="G31" s="2">
        <v>0.02</v>
      </c>
      <c r="H31" s="2">
        <v>0.89</v>
      </c>
      <c r="I31">
        <v>33084</v>
      </c>
      <c r="J31" s="2">
        <v>0.86</v>
      </c>
      <c r="K31" s="2">
        <v>0.02</v>
      </c>
      <c r="L31" s="2">
        <v>0.89</v>
      </c>
      <c r="M31">
        <v>33084</v>
      </c>
    </row>
    <row r="32" spans="1:13" x14ac:dyDescent="0.25">
      <c r="A32" t="s">
        <v>35</v>
      </c>
      <c r="B32" s="2">
        <v>0.84</v>
      </c>
      <c r="C32" s="2">
        <v>0</v>
      </c>
      <c r="D32" s="2">
        <v>0.84</v>
      </c>
      <c r="E32">
        <v>9116</v>
      </c>
      <c r="F32" s="2">
        <v>0.83</v>
      </c>
      <c r="G32" s="2">
        <v>0</v>
      </c>
      <c r="H32" s="2">
        <v>0.84</v>
      </c>
      <c r="I32">
        <v>9116</v>
      </c>
      <c r="J32" s="2">
        <v>0.84</v>
      </c>
      <c r="K32" s="2">
        <v>0</v>
      </c>
      <c r="L32" s="2">
        <v>0.85</v>
      </c>
      <c r="M32">
        <v>9116</v>
      </c>
    </row>
    <row r="33" spans="1:13" x14ac:dyDescent="0.25">
      <c r="A33" t="s">
        <v>36</v>
      </c>
      <c r="B33" s="2">
        <v>0.32</v>
      </c>
      <c r="C33" s="2">
        <v>0.01</v>
      </c>
      <c r="D33" s="2">
        <v>0.34</v>
      </c>
      <c r="E33">
        <v>27932</v>
      </c>
      <c r="F33" s="2">
        <v>0.33</v>
      </c>
      <c r="G33" s="2">
        <v>0</v>
      </c>
      <c r="H33" s="2">
        <v>0.34</v>
      </c>
      <c r="I33">
        <v>27932</v>
      </c>
      <c r="J33" s="2">
        <v>0.33</v>
      </c>
      <c r="K33" s="2">
        <v>0.02</v>
      </c>
      <c r="L33" s="2">
        <v>0.35</v>
      </c>
      <c r="M33">
        <v>27932</v>
      </c>
    </row>
    <row r="34" spans="1:13" x14ac:dyDescent="0.25">
      <c r="A34" t="s">
        <v>37</v>
      </c>
      <c r="B34" s="2">
        <v>0.26</v>
      </c>
      <c r="C34" s="2">
        <v>0.02</v>
      </c>
      <c r="D34" s="2">
        <v>0.28999999999999998</v>
      </c>
      <c r="E34">
        <v>73312</v>
      </c>
      <c r="F34" s="2">
        <v>0.25</v>
      </c>
      <c r="G34" s="2">
        <v>0.03</v>
      </c>
      <c r="H34" s="2">
        <v>0.28999999999999998</v>
      </c>
      <c r="I34">
        <v>73312</v>
      </c>
      <c r="J34" s="2">
        <v>0.25</v>
      </c>
      <c r="K34" s="2">
        <v>0.04</v>
      </c>
      <c r="L34" s="2">
        <v>0.28999999999999998</v>
      </c>
      <c r="M34">
        <v>73312</v>
      </c>
    </row>
    <row r="35" spans="1:13" x14ac:dyDescent="0.25">
      <c r="A35" t="s">
        <v>38</v>
      </c>
      <c r="B35" s="2">
        <v>0.2</v>
      </c>
      <c r="C35" s="2">
        <v>0.03</v>
      </c>
      <c r="D35" s="2">
        <v>0.23</v>
      </c>
      <c r="E35">
        <v>49780</v>
      </c>
      <c r="F35" s="2">
        <v>0.21</v>
      </c>
      <c r="G35" s="2">
        <v>0.02</v>
      </c>
      <c r="H35" s="2">
        <v>0.23</v>
      </c>
      <c r="I35">
        <v>49780</v>
      </c>
      <c r="J35" s="2">
        <v>0.18</v>
      </c>
      <c r="K35" s="2">
        <v>0.04</v>
      </c>
      <c r="L35" s="2">
        <v>0.23</v>
      </c>
      <c r="M35">
        <v>49780</v>
      </c>
    </row>
    <row r="36" spans="1:13" x14ac:dyDescent="0.25">
      <c r="A36" t="s">
        <v>39</v>
      </c>
      <c r="B36" s="2">
        <v>0.64</v>
      </c>
      <c r="C36" s="2">
        <v>0.02</v>
      </c>
      <c r="D36" s="2">
        <v>0.66</v>
      </c>
      <c r="E36">
        <v>16520</v>
      </c>
      <c r="F36" s="2">
        <v>0.65</v>
      </c>
      <c r="G36" s="2">
        <v>0</v>
      </c>
      <c r="H36" s="2">
        <v>0.66</v>
      </c>
      <c r="I36">
        <v>16520</v>
      </c>
      <c r="J36" s="2">
        <v>0.65</v>
      </c>
      <c r="K36" s="2">
        <v>0</v>
      </c>
      <c r="L36" s="2">
        <v>0.66</v>
      </c>
      <c r="M36">
        <v>16520</v>
      </c>
    </row>
    <row r="37" spans="1:13" x14ac:dyDescent="0.25">
      <c r="A37" t="s">
        <v>40</v>
      </c>
      <c r="B37" s="2">
        <v>0.04</v>
      </c>
      <c r="C37" s="2">
        <v>0</v>
      </c>
      <c r="D37" s="2">
        <v>0.04</v>
      </c>
      <c r="E37">
        <v>5664</v>
      </c>
      <c r="F37" s="2">
        <v>0.03</v>
      </c>
      <c r="G37" s="2">
        <v>0</v>
      </c>
      <c r="H37" s="2">
        <v>0.03</v>
      </c>
      <c r="I37">
        <v>5664</v>
      </c>
      <c r="J37" s="2">
        <v>0.04</v>
      </c>
      <c r="K37" s="2">
        <v>0</v>
      </c>
      <c r="L37" s="2">
        <v>0.04</v>
      </c>
      <c r="M37">
        <v>5664</v>
      </c>
    </row>
    <row r="38" spans="1:13" x14ac:dyDescent="0.25">
      <c r="A38" t="s">
        <v>41</v>
      </c>
      <c r="B38" s="2">
        <v>0.04</v>
      </c>
      <c r="C38" s="2">
        <v>0</v>
      </c>
      <c r="D38" s="2">
        <v>0.04</v>
      </c>
      <c r="E38">
        <v>5680</v>
      </c>
      <c r="F38" s="2">
        <v>0.04</v>
      </c>
      <c r="G38" s="2">
        <v>0</v>
      </c>
      <c r="H38" s="2">
        <v>0.04</v>
      </c>
      <c r="I38">
        <v>5680</v>
      </c>
      <c r="J38" s="2">
        <v>0.04</v>
      </c>
      <c r="K38" s="2">
        <v>0</v>
      </c>
      <c r="L38" s="2">
        <v>0.04</v>
      </c>
      <c r="M38">
        <v>5680</v>
      </c>
    </row>
    <row r="39" spans="1:13" x14ac:dyDescent="0.25">
      <c r="A39" t="s">
        <v>42</v>
      </c>
      <c r="B39" s="2">
        <v>0.03</v>
      </c>
      <c r="C39" s="2">
        <v>0</v>
      </c>
      <c r="D39" s="2">
        <v>0.04</v>
      </c>
      <c r="E39">
        <v>5600</v>
      </c>
      <c r="F39" s="2">
        <v>0.04</v>
      </c>
      <c r="G39" s="2">
        <v>0</v>
      </c>
      <c r="H39" s="2">
        <v>0.04</v>
      </c>
      <c r="I39">
        <v>5600</v>
      </c>
      <c r="J39" s="2">
        <v>0.04</v>
      </c>
      <c r="K39" s="2">
        <v>0</v>
      </c>
      <c r="L39" s="2">
        <v>0.04</v>
      </c>
      <c r="M39">
        <v>5600</v>
      </c>
    </row>
    <row r="40" spans="1:13" x14ac:dyDescent="0.25">
      <c r="A40" t="s">
        <v>43</v>
      </c>
      <c r="B40" s="2">
        <v>0.17</v>
      </c>
      <c r="C40" s="2">
        <v>0</v>
      </c>
      <c r="D40" s="2">
        <v>0.18</v>
      </c>
      <c r="E40">
        <v>11748</v>
      </c>
      <c r="F40" s="2">
        <v>0.17</v>
      </c>
      <c r="G40" s="2">
        <v>0</v>
      </c>
      <c r="H40" s="2">
        <v>0.18</v>
      </c>
      <c r="I40">
        <v>11748</v>
      </c>
      <c r="J40" s="2">
        <v>0.18</v>
      </c>
      <c r="K40" s="2">
        <v>0</v>
      </c>
      <c r="L40" s="2">
        <v>0.18</v>
      </c>
      <c r="M40">
        <v>11748</v>
      </c>
    </row>
    <row r="41" spans="1:13" x14ac:dyDescent="0.25">
      <c r="A41" t="s">
        <v>44</v>
      </c>
      <c r="B41" s="2">
        <v>0.64</v>
      </c>
      <c r="C41" s="2">
        <v>0</v>
      </c>
      <c r="D41" s="2">
        <v>0.65</v>
      </c>
      <c r="E41">
        <v>21544</v>
      </c>
      <c r="F41" s="2">
        <v>0.64</v>
      </c>
      <c r="G41" s="2">
        <v>0</v>
      </c>
      <c r="H41" s="2">
        <v>0.65</v>
      </c>
      <c r="I41">
        <v>21544</v>
      </c>
      <c r="J41" s="2">
        <v>0.65</v>
      </c>
      <c r="K41" s="2">
        <v>0</v>
      </c>
      <c r="L41" s="2">
        <v>0.66</v>
      </c>
      <c r="M41">
        <v>21544</v>
      </c>
    </row>
    <row r="42" spans="1:13" x14ac:dyDescent="0.25">
      <c r="A42" t="s">
        <v>45</v>
      </c>
      <c r="B42" s="2">
        <v>1.85</v>
      </c>
      <c r="C42" s="2">
        <v>0.04</v>
      </c>
      <c r="D42" s="2">
        <v>1.89</v>
      </c>
      <c r="E42">
        <v>10676</v>
      </c>
      <c r="F42" s="2">
        <v>1.83</v>
      </c>
      <c r="G42" s="2">
        <v>0.05</v>
      </c>
      <c r="H42" s="2">
        <v>1.89</v>
      </c>
      <c r="I42">
        <v>10676</v>
      </c>
      <c r="J42" s="2">
        <v>1.84</v>
      </c>
      <c r="K42" s="2">
        <v>0.04</v>
      </c>
      <c r="L42" s="2">
        <v>1.89</v>
      </c>
      <c r="M42">
        <v>10676</v>
      </c>
    </row>
    <row r="43" spans="1:13" x14ac:dyDescent="0.25">
      <c r="A43" t="s">
        <v>46</v>
      </c>
      <c r="B43" s="2">
        <v>0.08</v>
      </c>
      <c r="C43" s="2">
        <v>0</v>
      </c>
      <c r="D43" s="2">
        <v>0.09</v>
      </c>
      <c r="E43">
        <v>5996</v>
      </c>
      <c r="F43" s="2">
        <v>0.09</v>
      </c>
      <c r="G43" s="2">
        <v>0</v>
      </c>
      <c r="H43" s="2">
        <v>0.09</v>
      </c>
      <c r="I43">
        <v>5996</v>
      </c>
      <c r="J43" s="2">
        <v>0.08</v>
      </c>
      <c r="K43" s="2">
        <v>0</v>
      </c>
      <c r="L43" s="2">
        <v>0.09</v>
      </c>
      <c r="M43">
        <v>5996</v>
      </c>
    </row>
    <row r="44" spans="1:13" x14ac:dyDescent="0.25">
      <c r="A44" t="s">
        <v>47</v>
      </c>
      <c r="B44" s="2">
        <v>0.03</v>
      </c>
      <c r="C44" s="2">
        <v>0</v>
      </c>
      <c r="D44" s="2">
        <v>0.03</v>
      </c>
      <c r="E44">
        <v>5576</v>
      </c>
      <c r="F44" s="2">
        <v>0.03</v>
      </c>
      <c r="G44" s="2">
        <v>0</v>
      </c>
      <c r="H44" s="2">
        <v>0.03</v>
      </c>
      <c r="I44">
        <v>5576</v>
      </c>
      <c r="J44" s="2">
        <v>0.03</v>
      </c>
      <c r="K44" s="2">
        <v>0</v>
      </c>
      <c r="L44" s="2">
        <v>0.03</v>
      </c>
      <c r="M44">
        <v>5576</v>
      </c>
    </row>
    <row r="45" spans="1:13" x14ac:dyDescent="0.25">
      <c r="A45" t="s">
        <v>48</v>
      </c>
      <c r="B45" s="2">
        <v>0.28999999999999998</v>
      </c>
      <c r="C45" s="2">
        <v>0</v>
      </c>
      <c r="D45" s="2">
        <v>0.3</v>
      </c>
      <c r="E45">
        <v>13360</v>
      </c>
      <c r="F45" s="2">
        <v>0.28000000000000003</v>
      </c>
      <c r="G45" s="2">
        <v>0.01</v>
      </c>
      <c r="H45" s="2">
        <v>0.3</v>
      </c>
      <c r="I45">
        <v>13360</v>
      </c>
      <c r="J45" s="2">
        <v>0.28999999999999998</v>
      </c>
      <c r="K45" s="2">
        <v>0</v>
      </c>
      <c r="L45" s="2">
        <v>0.3</v>
      </c>
      <c r="M45">
        <v>13348</v>
      </c>
    </row>
    <row r="46" spans="1:13" x14ac:dyDescent="0.25">
      <c r="A46" t="s">
        <v>49</v>
      </c>
      <c r="B46" s="2">
        <v>0.03</v>
      </c>
      <c r="C46" s="2">
        <v>0</v>
      </c>
      <c r="D46" s="2">
        <v>0.04</v>
      </c>
      <c r="E46">
        <v>5644</v>
      </c>
      <c r="F46" s="2">
        <v>0.04</v>
      </c>
      <c r="G46" s="2">
        <v>0</v>
      </c>
      <c r="H46" s="2">
        <v>0.04</v>
      </c>
      <c r="I46">
        <v>5644</v>
      </c>
      <c r="J46" s="2">
        <v>0.03</v>
      </c>
      <c r="K46" s="2">
        <v>0</v>
      </c>
      <c r="L46" s="2">
        <v>0.04</v>
      </c>
      <c r="M46">
        <v>5644</v>
      </c>
    </row>
    <row r="47" spans="1:13" x14ac:dyDescent="0.25">
      <c r="A47" t="s">
        <v>50</v>
      </c>
      <c r="B47" s="2">
        <v>0.1</v>
      </c>
      <c r="C47" s="2">
        <v>0</v>
      </c>
      <c r="D47" s="2">
        <v>0.1</v>
      </c>
      <c r="E47">
        <v>5996</v>
      </c>
      <c r="F47" s="2">
        <v>0.1</v>
      </c>
      <c r="G47" s="2">
        <v>0</v>
      </c>
      <c r="H47" s="2">
        <v>0.1</v>
      </c>
      <c r="I47">
        <v>5996</v>
      </c>
      <c r="J47" s="2">
        <v>0.1</v>
      </c>
      <c r="K47" s="2">
        <v>0</v>
      </c>
      <c r="L47" s="2">
        <v>0.1</v>
      </c>
      <c r="M47">
        <v>5996</v>
      </c>
    </row>
    <row r="48" spans="1:13" x14ac:dyDescent="0.25">
      <c r="A48" t="s">
        <v>51</v>
      </c>
      <c r="B48" s="2">
        <v>0.05</v>
      </c>
      <c r="C48" s="2">
        <v>0</v>
      </c>
      <c r="D48" s="2">
        <v>0.06</v>
      </c>
      <c r="E48">
        <v>5760</v>
      </c>
      <c r="F48" s="2">
        <v>0.06</v>
      </c>
      <c r="G48" s="2">
        <v>0</v>
      </c>
      <c r="H48" s="2">
        <v>0.06</v>
      </c>
      <c r="I48">
        <v>5760</v>
      </c>
      <c r="J48" s="2">
        <v>0.05</v>
      </c>
      <c r="K48" s="2">
        <v>0</v>
      </c>
      <c r="L48" s="2">
        <v>0.06</v>
      </c>
      <c r="M48">
        <v>5760</v>
      </c>
    </row>
    <row r="49" spans="1:13" x14ac:dyDescent="0.25">
      <c r="A49" t="s">
        <v>109</v>
      </c>
      <c r="B49" s="2">
        <v>1.1399999999999999</v>
      </c>
      <c r="C49" s="2">
        <v>0.11</v>
      </c>
      <c r="D49" s="2">
        <v>1.26</v>
      </c>
      <c r="E49">
        <v>187464</v>
      </c>
      <c r="F49" s="2">
        <v>1.1399999999999999</v>
      </c>
      <c r="G49" s="2">
        <v>0.1</v>
      </c>
      <c r="H49" s="2">
        <v>1.25</v>
      </c>
      <c r="I49">
        <v>187464</v>
      </c>
      <c r="J49" s="2">
        <v>1.1200000000000001</v>
      </c>
      <c r="K49" s="2">
        <v>0.13</v>
      </c>
      <c r="L49" s="2">
        <v>1.26</v>
      </c>
      <c r="M49">
        <v>187464</v>
      </c>
    </row>
    <row r="50" spans="1:13" x14ac:dyDescent="0.25">
      <c r="A50" t="s">
        <v>108</v>
      </c>
      <c r="B50" s="2">
        <v>3.08</v>
      </c>
      <c r="C50" s="2">
        <v>0.31</v>
      </c>
      <c r="D50" s="2">
        <v>3.4</v>
      </c>
      <c r="E50">
        <v>515576</v>
      </c>
      <c r="F50" s="2">
        <v>3.08</v>
      </c>
      <c r="G50" s="2">
        <v>0.3</v>
      </c>
      <c r="H50" s="2">
        <v>3.39</v>
      </c>
      <c r="I50">
        <v>515576</v>
      </c>
      <c r="J50" s="2">
        <v>3.09</v>
      </c>
      <c r="K50" s="2">
        <v>0.31</v>
      </c>
      <c r="L50" s="2">
        <v>3.41</v>
      </c>
      <c r="M50">
        <v>515572</v>
      </c>
    </row>
    <row r="51" spans="1:13" x14ac:dyDescent="0.25">
      <c r="A51" t="s">
        <v>52</v>
      </c>
      <c r="B51" s="2">
        <v>0.04</v>
      </c>
      <c r="C51" s="2">
        <v>0</v>
      </c>
      <c r="D51" s="2">
        <v>0.04</v>
      </c>
      <c r="E51">
        <v>5576</v>
      </c>
      <c r="F51" s="2">
        <v>0.03</v>
      </c>
      <c r="G51" s="2">
        <v>0</v>
      </c>
      <c r="H51" s="2">
        <v>0.03</v>
      </c>
      <c r="I51">
        <v>5576</v>
      </c>
      <c r="J51" s="2">
        <v>0.03</v>
      </c>
      <c r="K51" s="2">
        <v>0</v>
      </c>
      <c r="L51" s="2">
        <v>0.03</v>
      </c>
      <c r="M51">
        <v>5576</v>
      </c>
    </row>
    <row r="52" spans="1:13" x14ac:dyDescent="0.25">
      <c r="A52" t="s">
        <v>53</v>
      </c>
      <c r="B52" s="2">
        <v>0.04</v>
      </c>
      <c r="C52" s="2">
        <v>0</v>
      </c>
      <c r="D52" s="2">
        <v>0.04</v>
      </c>
      <c r="E52">
        <v>5576</v>
      </c>
      <c r="F52" s="2">
        <v>0.04</v>
      </c>
      <c r="G52" s="2">
        <v>0</v>
      </c>
      <c r="H52" s="2">
        <v>0.04</v>
      </c>
      <c r="I52">
        <v>5576</v>
      </c>
      <c r="J52" s="2">
        <v>0.04</v>
      </c>
      <c r="K52" s="2">
        <v>0</v>
      </c>
      <c r="L52" s="2">
        <v>0.05</v>
      </c>
      <c r="M52">
        <v>5576</v>
      </c>
    </row>
    <row r="53" spans="1:13" x14ac:dyDescent="0.25">
      <c r="A53" t="s">
        <v>54</v>
      </c>
      <c r="B53" s="2">
        <v>0.17</v>
      </c>
      <c r="C53" s="2">
        <v>0</v>
      </c>
      <c r="D53" s="2">
        <v>0.17</v>
      </c>
      <c r="E53">
        <v>5732</v>
      </c>
      <c r="F53" s="2">
        <v>0.17</v>
      </c>
      <c r="G53" s="2">
        <v>0</v>
      </c>
      <c r="H53" s="2">
        <v>0.17</v>
      </c>
      <c r="I53">
        <v>5732</v>
      </c>
      <c r="J53" s="2">
        <v>0.17</v>
      </c>
      <c r="K53" s="2">
        <v>0</v>
      </c>
      <c r="L53" s="2">
        <v>0.17</v>
      </c>
      <c r="M53">
        <v>5732</v>
      </c>
    </row>
    <row r="54" spans="1:13" x14ac:dyDescent="0.25">
      <c r="A54" t="s">
        <v>55</v>
      </c>
      <c r="B54" s="2">
        <v>0.23</v>
      </c>
      <c r="C54" s="2">
        <v>0</v>
      </c>
      <c r="D54" s="2">
        <v>0.23</v>
      </c>
      <c r="E54">
        <v>11604</v>
      </c>
      <c r="F54" s="2">
        <v>0.22</v>
      </c>
      <c r="G54" s="2">
        <v>0</v>
      </c>
      <c r="H54" s="2">
        <v>0.23</v>
      </c>
      <c r="I54">
        <v>11604</v>
      </c>
      <c r="J54" s="2">
        <v>0.22</v>
      </c>
      <c r="K54" s="2">
        <v>0</v>
      </c>
      <c r="L54" s="2">
        <v>0.23</v>
      </c>
      <c r="M54">
        <v>11604</v>
      </c>
    </row>
    <row r="55" spans="1:13" x14ac:dyDescent="0.25">
      <c r="A55" t="s">
        <v>56</v>
      </c>
      <c r="B55" s="2">
        <v>1.76</v>
      </c>
      <c r="C55" s="2">
        <v>0.11</v>
      </c>
      <c r="D55" s="2">
        <v>1.88</v>
      </c>
      <c r="E55">
        <v>185952</v>
      </c>
      <c r="F55" s="2">
        <v>1.76</v>
      </c>
      <c r="G55" s="2">
        <v>0.1</v>
      </c>
      <c r="H55" s="2">
        <v>1.88</v>
      </c>
      <c r="I55">
        <v>185952</v>
      </c>
      <c r="J55" s="2">
        <v>1.78</v>
      </c>
      <c r="K55" s="2">
        <v>0.09</v>
      </c>
      <c r="L55" s="2">
        <v>1.88</v>
      </c>
      <c r="M55">
        <v>185952</v>
      </c>
    </row>
    <row r="56" spans="1:13" x14ac:dyDescent="0.25">
      <c r="A56" t="s">
        <v>57</v>
      </c>
      <c r="B56" s="2">
        <v>2.38</v>
      </c>
      <c r="C56" s="2">
        <v>0.1</v>
      </c>
      <c r="D56" s="2">
        <v>2.4900000000000002</v>
      </c>
      <c r="E56">
        <v>127640</v>
      </c>
      <c r="F56" s="2">
        <v>2.37</v>
      </c>
      <c r="G56" s="2">
        <v>0.1</v>
      </c>
      <c r="H56" s="2">
        <v>2.48</v>
      </c>
      <c r="I56">
        <v>127640</v>
      </c>
      <c r="J56" s="2">
        <v>2.39</v>
      </c>
      <c r="K56" s="2">
        <v>0.1</v>
      </c>
      <c r="L56" s="2">
        <v>2.4900000000000002</v>
      </c>
      <c r="M56">
        <v>127640</v>
      </c>
    </row>
    <row r="57" spans="1:13" x14ac:dyDescent="0.25">
      <c r="A57" t="s">
        <v>58</v>
      </c>
      <c r="B57" s="2">
        <v>1.8</v>
      </c>
      <c r="C57" s="2">
        <v>0.06</v>
      </c>
      <c r="D57" s="2">
        <v>1.87</v>
      </c>
      <c r="E57">
        <v>126932</v>
      </c>
      <c r="F57" s="2">
        <v>1.81</v>
      </c>
      <c r="G57" s="2">
        <v>0.06</v>
      </c>
      <c r="H57" s="2">
        <v>1.87</v>
      </c>
      <c r="I57">
        <v>126932</v>
      </c>
      <c r="J57" s="2">
        <v>1.8</v>
      </c>
      <c r="K57" s="2">
        <v>0.06</v>
      </c>
      <c r="L57" s="2">
        <v>1.87</v>
      </c>
      <c r="M57">
        <v>126932</v>
      </c>
    </row>
    <row r="58" spans="1:13" x14ac:dyDescent="0.25">
      <c r="A58" t="s">
        <v>59</v>
      </c>
      <c r="B58" s="2">
        <v>2.11</v>
      </c>
      <c r="C58" s="2">
        <v>0.04</v>
      </c>
      <c r="D58" s="2">
        <v>2.15</v>
      </c>
      <c r="E58">
        <v>58668</v>
      </c>
      <c r="F58" s="2">
        <v>2.1</v>
      </c>
      <c r="G58" s="2">
        <v>0.05</v>
      </c>
      <c r="H58" s="2">
        <v>2.15</v>
      </c>
      <c r="I58">
        <v>58668</v>
      </c>
      <c r="J58" s="2">
        <v>2.14</v>
      </c>
      <c r="K58" s="2">
        <v>0.02</v>
      </c>
      <c r="L58" s="2">
        <v>2.17</v>
      </c>
      <c r="M58">
        <v>58668</v>
      </c>
    </row>
    <row r="59" spans="1:13" x14ac:dyDescent="0.25">
      <c r="A59" t="s">
        <v>60</v>
      </c>
      <c r="B59" s="2">
        <v>1.77</v>
      </c>
      <c r="C59" s="2">
        <v>0.04</v>
      </c>
      <c r="D59" s="2">
        <v>1.82</v>
      </c>
      <c r="E59">
        <v>11780</v>
      </c>
      <c r="F59" s="2">
        <v>1.78</v>
      </c>
      <c r="G59" s="2">
        <v>0.04</v>
      </c>
      <c r="H59" s="2">
        <v>1.82</v>
      </c>
      <c r="I59">
        <v>11780</v>
      </c>
      <c r="J59" s="2">
        <v>1.78</v>
      </c>
      <c r="K59" s="2">
        <v>0.02</v>
      </c>
      <c r="L59" s="2">
        <v>1.81</v>
      </c>
      <c r="M59">
        <v>11780</v>
      </c>
    </row>
    <row r="60" spans="1:13" x14ac:dyDescent="0.25">
      <c r="A60" t="s">
        <v>61</v>
      </c>
      <c r="B60" s="2">
        <v>0.05</v>
      </c>
      <c r="C60" s="2">
        <v>0</v>
      </c>
      <c r="D60" s="2">
        <v>0.05</v>
      </c>
      <c r="E60">
        <v>5652</v>
      </c>
      <c r="F60" s="2">
        <v>0.05</v>
      </c>
      <c r="G60" s="2">
        <v>0</v>
      </c>
      <c r="H60" s="2">
        <v>0.05</v>
      </c>
      <c r="I60">
        <v>5652</v>
      </c>
      <c r="J60" s="2">
        <v>0.05</v>
      </c>
      <c r="K60" s="2">
        <v>0</v>
      </c>
      <c r="L60" s="2">
        <v>0.05</v>
      </c>
      <c r="M60">
        <v>5652</v>
      </c>
    </row>
    <row r="61" spans="1:13" x14ac:dyDescent="0.25">
      <c r="A61" t="s">
        <v>62</v>
      </c>
      <c r="B61" s="2">
        <v>0.04</v>
      </c>
      <c r="C61" s="2">
        <v>0</v>
      </c>
      <c r="D61" s="2">
        <v>0.04</v>
      </c>
      <c r="E61">
        <v>5672</v>
      </c>
      <c r="F61" s="2">
        <v>0.04</v>
      </c>
      <c r="G61" s="2">
        <v>0</v>
      </c>
      <c r="H61" s="2">
        <v>0.04</v>
      </c>
      <c r="I61">
        <v>5672</v>
      </c>
      <c r="J61" s="2">
        <v>0.04</v>
      </c>
      <c r="K61" s="2">
        <v>0</v>
      </c>
      <c r="L61" s="2">
        <v>0.04</v>
      </c>
      <c r="M61">
        <v>5672</v>
      </c>
    </row>
    <row r="62" spans="1:13" x14ac:dyDescent="0.25">
      <c r="A62" t="s">
        <v>63</v>
      </c>
      <c r="B62" s="2">
        <v>1.35</v>
      </c>
      <c r="C62" s="2">
        <v>0.05</v>
      </c>
      <c r="D62" s="2">
        <v>1.4</v>
      </c>
      <c r="E62">
        <v>58428</v>
      </c>
      <c r="F62" s="2">
        <v>1.35</v>
      </c>
      <c r="G62" s="2">
        <v>0.04</v>
      </c>
      <c r="H62" s="2">
        <v>1.4</v>
      </c>
      <c r="I62">
        <v>58428</v>
      </c>
      <c r="J62" s="2">
        <v>1.36</v>
      </c>
      <c r="K62" s="2">
        <v>0.03</v>
      </c>
      <c r="L62" s="2">
        <v>1.4</v>
      </c>
      <c r="M62">
        <v>58428</v>
      </c>
    </row>
    <row r="63" spans="1:13" x14ac:dyDescent="0.25">
      <c r="A63" t="s">
        <v>64</v>
      </c>
      <c r="B63" s="2">
        <v>1.76</v>
      </c>
      <c r="C63" s="2">
        <v>0.03</v>
      </c>
      <c r="D63" s="2">
        <v>1.79</v>
      </c>
      <c r="E63">
        <v>11748</v>
      </c>
      <c r="F63" s="2">
        <v>1.77</v>
      </c>
      <c r="G63" s="2">
        <v>0.01</v>
      </c>
      <c r="H63" s="2">
        <v>1.79</v>
      </c>
      <c r="I63">
        <v>11748</v>
      </c>
      <c r="J63" s="2">
        <v>1.76</v>
      </c>
      <c r="K63" s="2">
        <v>0.03</v>
      </c>
      <c r="L63" s="2">
        <v>1.79</v>
      </c>
      <c r="M63">
        <v>11748</v>
      </c>
    </row>
    <row r="64" spans="1:13" x14ac:dyDescent="0.25">
      <c r="A64" t="s">
        <v>65</v>
      </c>
      <c r="B64" s="2">
        <v>1.8</v>
      </c>
      <c r="C64" s="2">
        <v>7.0000000000000007E-2</v>
      </c>
      <c r="D64" s="2">
        <v>1.88</v>
      </c>
      <c r="E64">
        <v>57608</v>
      </c>
      <c r="F64" s="2">
        <v>1.8</v>
      </c>
      <c r="G64" s="2">
        <v>7.0000000000000007E-2</v>
      </c>
      <c r="H64" s="2">
        <v>1.88</v>
      </c>
      <c r="I64">
        <v>57608</v>
      </c>
      <c r="J64" s="2">
        <v>1.8</v>
      </c>
      <c r="K64" s="2">
        <v>0.08</v>
      </c>
      <c r="L64" s="2">
        <v>1.88</v>
      </c>
      <c r="M64">
        <v>57608</v>
      </c>
    </row>
    <row r="65" spans="1:13" x14ac:dyDescent="0.25">
      <c r="A65" t="s">
        <v>66</v>
      </c>
      <c r="B65" s="2">
        <v>0.04</v>
      </c>
      <c r="C65" s="2">
        <v>0</v>
      </c>
      <c r="D65" s="2">
        <v>0.04</v>
      </c>
      <c r="E65">
        <v>5624</v>
      </c>
      <c r="F65" s="2">
        <v>0.03</v>
      </c>
      <c r="G65" s="2">
        <v>0</v>
      </c>
      <c r="H65" s="2">
        <v>0.04</v>
      </c>
      <c r="I65">
        <v>5616</v>
      </c>
      <c r="J65" s="2">
        <v>0.03</v>
      </c>
      <c r="K65" s="2">
        <v>0</v>
      </c>
      <c r="L65" s="2">
        <v>0.04</v>
      </c>
      <c r="M65">
        <v>5624</v>
      </c>
    </row>
    <row r="66" spans="1:13" x14ac:dyDescent="0.25">
      <c r="A66" t="s">
        <v>67</v>
      </c>
      <c r="B66" s="2">
        <v>0.03</v>
      </c>
      <c r="C66" s="2">
        <v>0</v>
      </c>
      <c r="D66" s="2">
        <v>0.03</v>
      </c>
      <c r="E66">
        <v>5576</v>
      </c>
      <c r="F66" s="2">
        <v>0.03</v>
      </c>
      <c r="G66" s="2">
        <v>0</v>
      </c>
      <c r="H66" s="2">
        <v>0.03</v>
      </c>
      <c r="I66">
        <v>5576</v>
      </c>
      <c r="J66" s="2">
        <v>0.03</v>
      </c>
      <c r="K66" s="2">
        <v>0</v>
      </c>
      <c r="L66" s="2">
        <v>0.03</v>
      </c>
      <c r="M66">
        <v>5576</v>
      </c>
    </row>
    <row r="67" spans="1:13" x14ac:dyDescent="0.25">
      <c r="A67" t="s">
        <v>68</v>
      </c>
      <c r="B67" s="2">
        <v>0.04</v>
      </c>
      <c r="C67" s="2">
        <v>0</v>
      </c>
      <c r="D67" s="2">
        <v>0.04</v>
      </c>
      <c r="E67">
        <v>5576</v>
      </c>
      <c r="F67" s="2">
        <v>0.04</v>
      </c>
      <c r="G67" s="2">
        <v>0</v>
      </c>
      <c r="H67" s="2">
        <v>0.04</v>
      </c>
      <c r="I67">
        <v>5576</v>
      </c>
      <c r="J67" s="2">
        <v>0.04</v>
      </c>
      <c r="K67" s="2">
        <v>0</v>
      </c>
      <c r="L67" s="2">
        <v>0.04</v>
      </c>
      <c r="M67">
        <v>5576</v>
      </c>
    </row>
    <row r="68" spans="1:13" x14ac:dyDescent="0.25">
      <c r="A68" t="s">
        <v>69</v>
      </c>
      <c r="B68" s="2">
        <v>0.84</v>
      </c>
      <c r="C68" s="2">
        <v>0</v>
      </c>
      <c r="D68" s="2">
        <v>0.85</v>
      </c>
      <c r="E68">
        <v>9036</v>
      </c>
      <c r="F68" s="2">
        <v>0.85</v>
      </c>
      <c r="G68" s="2">
        <v>0</v>
      </c>
      <c r="H68" s="2">
        <v>0.85</v>
      </c>
      <c r="I68">
        <v>9036</v>
      </c>
      <c r="J68" s="2">
        <v>0.84</v>
      </c>
      <c r="K68" s="2">
        <v>0</v>
      </c>
      <c r="L68" s="2">
        <v>0.85</v>
      </c>
      <c r="M68">
        <v>9036</v>
      </c>
    </row>
    <row r="69" spans="1:13" x14ac:dyDescent="0.25">
      <c r="A69" t="s">
        <v>106</v>
      </c>
      <c r="B69" s="2">
        <v>0.08</v>
      </c>
      <c r="C69" s="2">
        <v>0</v>
      </c>
      <c r="D69" s="2">
        <v>0.08</v>
      </c>
      <c r="E69">
        <v>9744</v>
      </c>
      <c r="F69" s="2">
        <v>7.0000000000000007E-2</v>
      </c>
      <c r="G69" s="2">
        <v>0</v>
      </c>
      <c r="H69" s="2">
        <v>0.08</v>
      </c>
      <c r="I69">
        <v>9744</v>
      </c>
      <c r="J69" s="2">
        <v>0.08</v>
      </c>
      <c r="K69" s="2">
        <v>0</v>
      </c>
      <c r="L69" s="2">
        <v>0.08</v>
      </c>
      <c r="M69">
        <v>9744</v>
      </c>
    </row>
    <row r="70" spans="1:13" x14ac:dyDescent="0.25">
      <c r="A70" t="s">
        <v>70</v>
      </c>
      <c r="B70" s="2">
        <v>2.1</v>
      </c>
      <c r="C70" s="2">
        <v>0.02</v>
      </c>
      <c r="D70" s="2">
        <v>2.13</v>
      </c>
      <c r="E70">
        <v>12148</v>
      </c>
      <c r="F70" s="2">
        <v>2.1</v>
      </c>
      <c r="G70" s="2">
        <v>0.02</v>
      </c>
      <c r="H70" s="2">
        <v>2.13</v>
      </c>
      <c r="I70">
        <v>12148</v>
      </c>
      <c r="J70" s="2">
        <v>2.09</v>
      </c>
      <c r="K70" s="2">
        <v>0.03</v>
      </c>
      <c r="L70" s="2">
        <v>2.13</v>
      </c>
      <c r="M70">
        <v>12148</v>
      </c>
    </row>
    <row r="71" spans="1:13" x14ac:dyDescent="0.25">
      <c r="A71" t="s">
        <v>71</v>
      </c>
      <c r="B71" s="2">
        <v>1.49</v>
      </c>
      <c r="C71" s="2">
        <v>0.04</v>
      </c>
      <c r="D71" s="2">
        <v>1.53</v>
      </c>
      <c r="E71">
        <v>17504</v>
      </c>
      <c r="F71" s="2">
        <v>1.5</v>
      </c>
      <c r="G71" s="2">
        <v>0.03</v>
      </c>
      <c r="H71" s="2">
        <v>1.53</v>
      </c>
      <c r="I71">
        <v>17504</v>
      </c>
      <c r="J71" s="2">
        <v>1.52</v>
      </c>
      <c r="K71" s="2">
        <v>0.01</v>
      </c>
      <c r="L71" s="2">
        <v>1.53</v>
      </c>
      <c r="M71">
        <v>17504</v>
      </c>
    </row>
    <row r="72" spans="1:13" x14ac:dyDescent="0.25">
      <c r="A72" t="s">
        <v>72</v>
      </c>
      <c r="B72" s="2">
        <v>1.88</v>
      </c>
      <c r="C72" s="2">
        <v>0.01</v>
      </c>
      <c r="D72" s="2">
        <v>1.89</v>
      </c>
      <c r="E72">
        <v>12204</v>
      </c>
      <c r="F72" s="2">
        <v>1.88</v>
      </c>
      <c r="G72" s="2">
        <v>0.01</v>
      </c>
      <c r="H72" s="2">
        <v>1.89</v>
      </c>
      <c r="I72">
        <v>12204</v>
      </c>
      <c r="J72" s="2">
        <v>1.82</v>
      </c>
      <c r="K72" s="2">
        <v>0.02</v>
      </c>
      <c r="L72" s="2">
        <v>1.85</v>
      </c>
      <c r="M72">
        <v>12204</v>
      </c>
    </row>
    <row r="73" spans="1:13" x14ac:dyDescent="0.25">
      <c r="A73" t="s">
        <v>73</v>
      </c>
      <c r="B73" s="2">
        <v>0.08</v>
      </c>
      <c r="C73" s="2">
        <v>0</v>
      </c>
      <c r="D73" s="2">
        <v>0.08</v>
      </c>
      <c r="E73">
        <v>11304</v>
      </c>
      <c r="F73" s="2">
        <v>0.08</v>
      </c>
      <c r="G73" s="2">
        <v>0</v>
      </c>
      <c r="H73" s="2">
        <v>0.08</v>
      </c>
      <c r="I73">
        <v>11304</v>
      </c>
      <c r="J73" s="2">
        <v>0.08</v>
      </c>
      <c r="K73" s="2">
        <v>0</v>
      </c>
      <c r="L73" s="2">
        <v>0.08</v>
      </c>
      <c r="M73">
        <v>11304</v>
      </c>
    </row>
    <row r="74" spans="1:13" x14ac:dyDescent="0.25">
      <c r="A74" t="s">
        <v>74</v>
      </c>
      <c r="B74" s="2">
        <v>0.57999999999999996</v>
      </c>
      <c r="C74" s="2">
        <v>0</v>
      </c>
      <c r="D74" s="2">
        <v>0.57999999999999996</v>
      </c>
      <c r="E74">
        <v>11116</v>
      </c>
      <c r="F74" s="2">
        <v>0.56999999999999995</v>
      </c>
      <c r="G74" s="2">
        <v>0.01</v>
      </c>
      <c r="H74" s="2">
        <v>0.57999999999999996</v>
      </c>
      <c r="I74">
        <v>11116</v>
      </c>
      <c r="J74" s="2">
        <v>0.56000000000000005</v>
      </c>
      <c r="K74" s="2">
        <v>0.02</v>
      </c>
      <c r="L74" s="2">
        <v>0.57999999999999996</v>
      </c>
      <c r="M74">
        <v>11116</v>
      </c>
    </row>
    <row r="75" spans="1:13" x14ac:dyDescent="0.25">
      <c r="A75" t="s">
        <v>107</v>
      </c>
      <c r="B75" s="2">
        <v>2.96</v>
      </c>
      <c r="C75" s="2">
        <v>0.01</v>
      </c>
      <c r="D75" s="2">
        <v>2.98</v>
      </c>
      <c r="E75">
        <v>26268</v>
      </c>
      <c r="F75" s="2">
        <v>2.98</v>
      </c>
      <c r="G75" s="2">
        <v>0</v>
      </c>
      <c r="H75" s="2">
        <v>2.98</v>
      </c>
      <c r="I75">
        <v>26268</v>
      </c>
      <c r="J75" s="2">
        <v>2.97</v>
      </c>
      <c r="K75" s="2">
        <v>0</v>
      </c>
      <c r="L75" s="2">
        <v>2.98</v>
      </c>
      <c r="M75">
        <v>26268</v>
      </c>
    </row>
    <row r="76" spans="1:13" x14ac:dyDescent="0.25">
      <c r="A76" t="s">
        <v>75</v>
      </c>
      <c r="B76" s="2">
        <v>1.88</v>
      </c>
      <c r="C76" s="2">
        <v>0.04</v>
      </c>
      <c r="D76" s="2">
        <v>1.93</v>
      </c>
      <c r="E76">
        <v>11284</v>
      </c>
      <c r="F76" s="2">
        <v>1.9</v>
      </c>
      <c r="G76" s="2">
        <v>0.03</v>
      </c>
      <c r="H76" s="2">
        <v>1.94</v>
      </c>
      <c r="I76">
        <v>11284</v>
      </c>
      <c r="J76" s="2">
        <v>1.89</v>
      </c>
      <c r="K76" s="2">
        <v>0.03</v>
      </c>
      <c r="L76" s="2">
        <v>1.92</v>
      </c>
      <c r="M76">
        <v>11284</v>
      </c>
    </row>
    <row r="77" spans="1:13" x14ac:dyDescent="0.25">
      <c r="A77" t="s">
        <v>76</v>
      </c>
      <c r="B77" s="2">
        <v>0.06</v>
      </c>
      <c r="C77" s="2">
        <v>0</v>
      </c>
      <c r="D77" s="2">
        <v>0.06</v>
      </c>
      <c r="E77">
        <v>5624</v>
      </c>
      <c r="F77" s="2">
        <v>0.06</v>
      </c>
      <c r="G77" s="2">
        <v>0</v>
      </c>
      <c r="H77" s="2">
        <v>0.06</v>
      </c>
      <c r="I77">
        <v>5624</v>
      </c>
      <c r="J77" s="2">
        <v>0.05</v>
      </c>
      <c r="K77" s="2">
        <v>0</v>
      </c>
      <c r="L77" s="2">
        <v>0.06</v>
      </c>
      <c r="M77">
        <v>5624</v>
      </c>
    </row>
    <row r="78" spans="1:13" x14ac:dyDescent="0.25">
      <c r="A78" t="s">
        <v>77</v>
      </c>
      <c r="B78" s="2">
        <v>0.06</v>
      </c>
      <c r="C78" s="2">
        <v>0</v>
      </c>
      <c r="D78" s="2">
        <v>0.06</v>
      </c>
      <c r="E78">
        <v>5676</v>
      </c>
      <c r="F78" s="2">
        <v>0.06</v>
      </c>
      <c r="G78" s="2">
        <v>0</v>
      </c>
      <c r="H78" s="2">
        <v>0.06</v>
      </c>
      <c r="I78">
        <v>5676</v>
      </c>
      <c r="J78" s="2">
        <v>0.06</v>
      </c>
      <c r="K78" s="2">
        <v>0</v>
      </c>
      <c r="L78" s="2">
        <v>0.06</v>
      </c>
      <c r="M78">
        <v>5676</v>
      </c>
    </row>
    <row r="79" spans="1:13" x14ac:dyDescent="0.25">
      <c r="A79" t="s">
        <v>78</v>
      </c>
      <c r="B79" s="2">
        <v>0.88</v>
      </c>
      <c r="C79" s="2">
        <v>0.01</v>
      </c>
      <c r="D79" s="2">
        <v>0.89</v>
      </c>
      <c r="E79">
        <v>33072</v>
      </c>
      <c r="F79" s="2">
        <v>0.88</v>
      </c>
      <c r="G79" s="2">
        <v>0.02</v>
      </c>
      <c r="H79" s="2">
        <v>0.9</v>
      </c>
      <c r="I79">
        <v>33072</v>
      </c>
      <c r="J79" s="2">
        <v>0.88</v>
      </c>
      <c r="K79" s="2">
        <v>0.01</v>
      </c>
      <c r="L79" s="2">
        <v>0.89</v>
      </c>
      <c r="M79">
        <v>33072</v>
      </c>
    </row>
    <row r="80" spans="1:13" x14ac:dyDescent="0.25">
      <c r="A80" t="s">
        <v>79</v>
      </c>
      <c r="B80" s="2">
        <v>1.43</v>
      </c>
      <c r="C80" s="2">
        <v>0.04</v>
      </c>
      <c r="D80" s="2">
        <v>1.47</v>
      </c>
      <c r="E80">
        <v>52760</v>
      </c>
      <c r="F80" s="2">
        <v>1.44</v>
      </c>
      <c r="G80" s="2">
        <v>0.02</v>
      </c>
      <c r="H80" s="2">
        <v>1.47</v>
      </c>
      <c r="I80">
        <v>52760</v>
      </c>
      <c r="J80" s="2">
        <v>1.44</v>
      </c>
      <c r="K80" s="2">
        <v>0.03</v>
      </c>
      <c r="L80" s="2">
        <v>1.47</v>
      </c>
      <c r="M80">
        <v>52760</v>
      </c>
    </row>
    <row r="81" spans="1:13" x14ac:dyDescent="0.25">
      <c r="A81" t="s">
        <v>80</v>
      </c>
      <c r="B81" s="2">
        <v>0.04</v>
      </c>
      <c r="C81" s="2">
        <v>0</v>
      </c>
      <c r="D81" s="2">
        <v>0.04</v>
      </c>
      <c r="E81">
        <v>5588</v>
      </c>
      <c r="F81" s="2">
        <v>0.04</v>
      </c>
      <c r="G81" s="2">
        <v>0</v>
      </c>
      <c r="H81" s="2">
        <v>0.04</v>
      </c>
      <c r="I81">
        <v>5588</v>
      </c>
      <c r="J81" s="2">
        <v>0.04</v>
      </c>
      <c r="K81" s="2">
        <v>0</v>
      </c>
      <c r="L81" s="2">
        <v>0.04</v>
      </c>
      <c r="M81">
        <v>5588</v>
      </c>
    </row>
    <row r="82" spans="1:13" x14ac:dyDescent="0.25">
      <c r="A82" t="s">
        <v>81</v>
      </c>
      <c r="B82" s="2">
        <v>0.08</v>
      </c>
      <c r="C82" s="2">
        <v>0</v>
      </c>
      <c r="D82" s="2">
        <v>0.09</v>
      </c>
      <c r="E82">
        <v>9300</v>
      </c>
      <c r="F82" s="2">
        <v>0.08</v>
      </c>
      <c r="G82" s="2">
        <v>0</v>
      </c>
      <c r="H82" s="2">
        <v>0.09</v>
      </c>
      <c r="I82">
        <v>9300</v>
      </c>
      <c r="J82" s="2">
        <v>0.08</v>
      </c>
      <c r="K82" s="2">
        <v>0</v>
      </c>
      <c r="L82" s="2">
        <v>0.09</v>
      </c>
      <c r="M82">
        <v>9300</v>
      </c>
    </row>
    <row r="83" spans="1:13" x14ac:dyDescent="0.25">
      <c r="A83" t="s">
        <v>82</v>
      </c>
      <c r="B83" s="2">
        <v>0.04</v>
      </c>
      <c r="C83" s="2">
        <v>0</v>
      </c>
      <c r="D83" s="2">
        <v>0.05</v>
      </c>
      <c r="E83">
        <v>5604</v>
      </c>
      <c r="F83" s="2">
        <v>0.04</v>
      </c>
      <c r="G83" s="2">
        <v>0</v>
      </c>
      <c r="H83" s="2">
        <v>0.05</v>
      </c>
      <c r="I83">
        <v>5604</v>
      </c>
      <c r="J83" s="2">
        <v>0.04</v>
      </c>
      <c r="K83" s="2">
        <v>0</v>
      </c>
      <c r="L83" s="2">
        <v>0.05</v>
      </c>
      <c r="M83">
        <v>5604</v>
      </c>
    </row>
    <row r="84" spans="1:13" x14ac:dyDescent="0.25">
      <c r="A84" t="s">
        <v>83</v>
      </c>
      <c r="B84" s="2">
        <v>2.2000000000000002</v>
      </c>
      <c r="C84" s="2">
        <v>0.03</v>
      </c>
      <c r="D84" s="2">
        <v>2.2400000000000002</v>
      </c>
      <c r="E84">
        <v>20088</v>
      </c>
      <c r="F84" s="2">
        <v>2.1800000000000002</v>
      </c>
      <c r="G84" s="2">
        <v>0.04</v>
      </c>
      <c r="H84" s="2">
        <v>2.2400000000000002</v>
      </c>
      <c r="I84">
        <v>20088</v>
      </c>
      <c r="J84" s="2">
        <v>2.2000000000000002</v>
      </c>
      <c r="K84" s="2">
        <v>0.03</v>
      </c>
      <c r="L84" s="2">
        <v>2.2400000000000002</v>
      </c>
      <c r="M84">
        <v>20088</v>
      </c>
    </row>
    <row r="85" spans="1:13" x14ac:dyDescent="0.25">
      <c r="A85" t="s">
        <v>84</v>
      </c>
      <c r="B85" s="2">
        <v>2.21</v>
      </c>
      <c r="C85" s="2">
        <v>0.05</v>
      </c>
      <c r="D85" s="2">
        <v>2.27</v>
      </c>
      <c r="E85">
        <v>10140</v>
      </c>
      <c r="F85" s="2">
        <v>2.1800000000000002</v>
      </c>
      <c r="G85" s="2">
        <v>7.0000000000000007E-2</v>
      </c>
      <c r="H85" s="2">
        <v>2.2599999999999998</v>
      </c>
      <c r="I85">
        <v>10104</v>
      </c>
      <c r="J85" s="2">
        <v>2.21</v>
      </c>
      <c r="K85" s="2">
        <v>0.05</v>
      </c>
      <c r="L85" s="2">
        <v>2.27</v>
      </c>
      <c r="M85">
        <v>10120</v>
      </c>
    </row>
    <row r="86" spans="1:13" x14ac:dyDescent="0.25">
      <c r="A86" t="s">
        <v>85</v>
      </c>
      <c r="B86" s="2">
        <v>0.89</v>
      </c>
      <c r="C86" s="2">
        <v>0.01</v>
      </c>
      <c r="D86" s="2">
        <v>0.9</v>
      </c>
      <c r="E86">
        <v>29664</v>
      </c>
      <c r="F86" s="2">
        <v>0.9</v>
      </c>
      <c r="G86" s="2">
        <v>0.01</v>
      </c>
      <c r="H86" s="2">
        <v>0.91</v>
      </c>
      <c r="I86">
        <v>29664</v>
      </c>
      <c r="J86" s="2">
        <v>0.89</v>
      </c>
      <c r="K86" s="2">
        <v>0.02</v>
      </c>
      <c r="L86" s="2">
        <v>0.91</v>
      </c>
      <c r="M86">
        <v>29664</v>
      </c>
    </row>
    <row r="87" spans="1:13" x14ac:dyDescent="0.25">
      <c r="A87" t="s">
        <v>86</v>
      </c>
      <c r="B87" s="2">
        <v>2.0299999999999998</v>
      </c>
      <c r="C87" s="2">
        <v>0.04</v>
      </c>
      <c r="D87" s="2">
        <v>2.08</v>
      </c>
      <c r="E87">
        <v>78528</v>
      </c>
      <c r="F87" s="2">
        <v>1.99</v>
      </c>
      <c r="G87" s="2">
        <v>0.06</v>
      </c>
      <c r="H87" s="2">
        <v>2.0499999999999998</v>
      </c>
      <c r="I87">
        <v>78528</v>
      </c>
      <c r="J87" s="2">
        <v>1.97</v>
      </c>
      <c r="K87" s="2">
        <v>7.0000000000000007E-2</v>
      </c>
      <c r="L87" s="2">
        <v>2.0499999999999998</v>
      </c>
      <c r="M87">
        <v>78528</v>
      </c>
    </row>
    <row r="88" spans="1:13" x14ac:dyDescent="0.25">
      <c r="A88" t="s">
        <v>87</v>
      </c>
      <c r="B88" s="2">
        <v>0.04</v>
      </c>
      <c r="C88" s="2">
        <v>0</v>
      </c>
      <c r="D88" s="2">
        <v>0.04</v>
      </c>
      <c r="E88">
        <v>5576</v>
      </c>
      <c r="F88" s="2">
        <v>0.04</v>
      </c>
      <c r="G88" s="2">
        <v>0</v>
      </c>
      <c r="H88" s="2">
        <v>0.04</v>
      </c>
      <c r="I88">
        <v>5576</v>
      </c>
      <c r="J88" s="2">
        <v>0.04</v>
      </c>
      <c r="K88" s="2">
        <v>0</v>
      </c>
      <c r="L88" s="2">
        <v>0.04</v>
      </c>
      <c r="M88">
        <v>5576</v>
      </c>
    </row>
    <row r="89" spans="1:13" x14ac:dyDescent="0.25">
      <c r="A89" t="s">
        <v>88</v>
      </c>
      <c r="B89" s="2">
        <v>0.23</v>
      </c>
      <c r="C89" s="2">
        <v>0</v>
      </c>
      <c r="D89" s="2">
        <v>0.23</v>
      </c>
      <c r="E89">
        <v>5576</v>
      </c>
      <c r="F89" s="2">
        <v>0.23</v>
      </c>
      <c r="G89" s="2">
        <v>0</v>
      </c>
      <c r="H89" s="2">
        <v>0.23</v>
      </c>
      <c r="I89">
        <v>5576</v>
      </c>
      <c r="J89" s="2">
        <v>0.24</v>
      </c>
      <c r="K89" s="2">
        <v>0</v>
      </c>
      <c r="L89" s="2">
        <v>0.24</v>
      </c>
      <c r="M89">
        <v>5576</v>
      </c>
    </row>
    <row r="90" spans="1:13" x14ac:dyDescent="0.25">
      <c r="A90" t="s">
        <v>89</v>
      </c>
      <c r="B90" s="2">
        <v>1.79</v>
      </c>
      <c r="C90" s="2">
        <v>0.02</v>
      </c>
      <c r="D90" s="2">
        <v>1.81</v>
      </c>
      <c r="E90">
        <v>13900</v>
      </c>
      <c r="F90" s="2">
        <v>1.77</v>
      </c>
      <c r="G90" s="2">
        <v>0.04</v>
      </c>
      <c r="H90" s="2">
        <v>1.82</v>
      </c>
      <c r="I90">
        <v>13900</v>
      </c>
      <c r="J90" s="2">
        <v>1.79</v>
      </c>
      <c r="K90" s="2">
        <v>0.02</v>
      </c>
      <c r="L90" s="2">
        <v>1.81</v>
      </c>
      <c r="M90">
        <v>13900</v>
      </c>
    </row>
    <row r="91" spans="1:13" x14ac:dyDescent="0.25">
      <c r="A91" t="s">
        <v>90</v>
      </c>
      <c r="B91" s="2">
        <v>0.54</v>
      </c>
      <c r="C91" s="2">
        <v>0.04</v>
      </c>
      <c r="D91" s="2">
        <v>0.59</v>
      </c>
      <c r="E91">
        <v>56312</v>
      </c>
      <c r="F91" s="2">
        <v>0.55000000000000004</v>
      </c>
      <c r="G91" s="2">
        <v>0.03</v>
      </c>
      <c r="H91" s="2">
        <v>0.59</v>
      </c>
      <c r="I91">
        <v>56312</v>
      </c>
      <c r="J91" s="2">
        <v>0.55000000000000004</v>
      </c>
      <c r="K91" s="2">
        <v>0.03</v>
      </c>
      <c r="L91" s="2">
        <v>0.59</v>
      </c>
      <c r="M91">
        <v>56312</v>
      </c>
    </row>
    <row r="92" spans="1:13" x14ac:dyDescent="0.25">
      <c r="A92" t="s">
        <v>91</v>
      </c>
      <c r="B92" s="2">
        <v>0.38</v>
      </c>
      <c r="C92" s="2">
        <v>0.02</v>
      </c>
      <c r="D92" s="2">
        <v>0.4</v>
      </c>
      <c r="E92">
        <v>49000</v>
      </c>
      <c r="F92" s="2">
        <v>0.39</v>
      </c>
      <c r="G92" s="2">
        <v>0.01</v>
      </c>
      <c r="H92" s="2">
        <v>0.4</v>
      </c>
      <c r="I92">
        <v>49000</v>
      </c>
      <c r="J92" s="2">
        <v>0.37</v>
      </c>
      <c r="K92" s="2">
        <v>0.03</v>
      </c>
      <c r="L92" s="2">
        <v>0.4</v>
      </c>
      <c r="M92">
        <v>49000</v>
      </c>
    </row>
    <row r="93" spans="1:13" x14ac:dyDescent="0.25">
      <c r="A93" t="s">
        <v>92</v>
      </c>
      <c r="B93" s="2">
        <v>0.04</v>
      </c>
      <c r="C93" s="2">
        <v>0</v>
      </c>
      <c r="D93" s="2">
        <v>0.04</v>
      </c>
      <c r="E93">
        <v>5576</v>
      </c>
      <c r="F93" s="2">
        <v>0.03</v>
      </c>
      <c r="G93" s="2">
        <v>0</v>
      </c>
      <c r="H93" s="2">
        <v>0.04</v>
      </c>
      <c r="I93">
        <v>5576</v>
      </c>
      <c r="J93" s="2">
        <v>0.03</v>
      </c>
      <c r="K93" s="2">
        <v>0</v>
      </c>
      <c r="L93" s="2">
        <v>0.04</v>
      </c>
      <c r="M93">
        <v>5576</v>
      </c>
    </row>
    <row r="94" spans="1:13" x14ac:dyDescent="0.25">
      <c r="A94" t="s">
        <v>93</v>
      </c>
      <c r="B94" s="2">
        <v>0.04</v>
      </c>
      <c r="C94" s="2">
        <v>0</v>
      </c>
      <c r="D94" s="2">
        <v>0.04</v>
      </c>
      <c r="E94">
        <v>5588</v>
      </c>
      <c r="F94" s="2">
        <v>0.04</v>
      </c>
      <c r="G94" s="2">
        <v>0</v>
      </c>
      <c r="H94" s="2">
        <v>0.04</v>
      </c>
      <c r="I94">
        <v>5588</v>
      </c>
      <c r="J94" s="2">
        <v>0.04</v>
      </c>
      <c r="K94" s="2">
        <v>0</v>
      </c>
      <c r="L94" s="2">
        <v>0.04</v>
      </c>
      <c r="M94">
        <v>5588</v>
      </c>
    </row>
    <row r="95" spans="1:13" x14ac:dyDescent="0.25">
      <c r="A95" t="s">
        <v>94</v>
      </c>
      <c r="B95" s="2">
        <v>0.04</v>
      </c>
      <c r="C95" s="2">
        <v>0</v>
      </c>
      <c r="D95" s="2">
        <v>0.04</v>
      </c>
      <c r="E95">
        <v>5608</v>
      </c>
      <c r="F95" s="2">
        <v>0.04</v>
      </c>
      <c r="G95" s="2">
        <v>0</v>
      </c>
      <c r="H95" s="2">
        <v>0.04</v>
      </c>
      <c r="I95">
        <v>5608</v>
      </c>
      <c r="J95" s="2">
        <v>0.04</v>
      </c>
      <c r="K95" s="2">
        <v>0</v>
      </c>
      <c r="L95" s="2">
        <v>0.04</v>
      </c>
      <c r="M95">
        <v>5608</v>
      </c>
    </row>
    <row r="96" spans="1:13" x14ac:dyDescent="0.25">
      <c r="A96" t="s">
        <v>96</v>
      </c>
      <c r="B96" s="2">
        <v>0.28999999999999998</v>
      </c>
      <c r="C96" s="2">
        <v>0</v>
      </c>
      <c r="D96" s="2">
        <v>0.3</v>
      </c>
      <c r="E96">
        <v>7152</v>
      </c>
      <c r="F96" s="2">
        <v>0.3</v>
      </c>
      <c r="G96" s="2">
        <v>0</v>
      </c>
      <c r="H96" s="2">
        <v>0.3</v>
      </c>
      <c r="I96">
        <v>7152</v>
      </c>
      <c r="J96" s="2">
        <v>0.3</v>
      </c>
      <c r="K96" s="2">
        <v>0</v>
      </c>
      <c r="L96" s="2">
        <v>0.31</v>
      </c>
      <c r="M96">
        <v>7152</v>
      </c>
    </row>
    <row r="97" spans="1:13" x14ac:dyDescent="0.25">
      <c r="A97" t="s">
        <v>97</v>
      </c>
      <c r="B97" s="2">
        <v>0.03</v>
      </c>
      <c r="C97" s="2">
        <v>0</v>
      </c>
      <c r="D97" s="2">
        <v>0.03</v>
      </c>
      <c r="E97">
        <v>5576</v>
      </c>
      <c r="F97" s="2">
        <v>0.04</v>
      </c>
      <c r="G97" s="2">
        <v>0</v>
      </c>
      <c r="H97" s="2">
        <v>0.04</v>
      </c>
      <c r="I97">
        <v>5576</v>
      </c>
      <c r="J97" s="2">
        <v>0.04</v>
      </c>
      <c r="K97" s="2">
        <v>0</v>
      </c>
      <c r="L97" s="2">
        <v>0.04</v>
      </c>
      <c r="M97">
        <v>5576</v>
      </c>
    </row>
    <row r="98" spans="1:13" x14ac:dyDescent="0.25">
      <c r="A98" t="s">
        <v>98</v>
      </c>
      <c r="B98" s="2">
        <v>0.03</v>
      </c>
      <c r="C98" s="2">
        <v>0</v>
      </c>
      <c r="D98" s="2">
        <v>0.03</v>
      </c>
      <c r="E98">
        <v>5576</v>
      </c>
      <c r="F98" s="2">
        <v>0.03</v>
      </c>
      <c r="G98" s="2">
        <v>0</v>
      </c>
      <c r="H98" s="2">
        <v>0.03</v>
      </c>
      <c r="I98">
        <v>5576</v>
      </c>
      <c r="J98" s="2">
        <v>0.03</v>
      </c>
      <c r="K98" s="2">
        <v>0</v>
      </c>
      <c r="L98" s="2">
        <v>0.03</v>
      </c>
      <c r="M98">
        <v>5576</v>
      </c>
    </row>
    <row r="99" spans="1:13" x14ac:dyDescent="0.25">
      <c r="A99" t="s">
        <v>99</v>
      </c>
      <c r="B99" s="2">
        <v>0.2</v>
      </c>
      <c r="C99" s="2">
        <v>0</v>
      </c>
      <c r="D99" s="2">
        <v>0.21</v>
      </c>
      <c r="E99">
        <v>11700</v>
      </c>
      <c r="F99" s="2">
        <v>0.2</v>
      </c>
      <c r="G99" s="2">
        <v>0</v>
      </c>
      <c r="H99" s="2">
        <v>0.21</v>
      </c>
      <c r="I99">
        <v>11700</v>
      </c>
      <c r="J99" s="2">
        <v>0.2</v>
      </c>
      <c r="K99" s="2">
        <v>0</v>
      </c>
      <c r="L99" s="2">
        <v>0.21</v>
      </c>
      <c r="M99">
        <v>11700</v>
      </c>
    </row>
    <row r="100" spans="1:13" x14ac:dyDescent="0.25">
      <c r="A100" t="s">
        <v>100</v>
      </c>
      <c r="B100" s="2">
        <v>0.04</v>
      </c>
      <c r="C100" s="2">
        <v>0</v>
      </c>
      <c r="D100" s="2">
        <v>0.04</v>
      </c>
      <c r="E100">
        <v>5712</v>
      </c>
      <c r="F100" s="2">
        <v>0.04</v>
      </c>
      <c r="G100" s="2">
        <v>0</v>
      </c>
      <c r="H100" s="2">
        <v>0.04</v>
      </c>
      <c r="I100">
        <v>5712</v>
      </c>
      <c r="J100" s="2">
        <v>0.04</v>
      </c>
      <c r="K100" s="2">
        <v>0</v>
      </c>
      <c r="L100" s="2">
        <v>0.04</v>
      </c>
      <c r="M100">
        <v>5712</v>
      </c>
    </row>
    <row r="101" spans="1:13" x14ac:dyDescent="0.25">
      <c r="A101" t="s">
        <v>101</v>
      </c>
      <c r="B101" s="2">
        <v>0.48</v>
      </c>
      <c r="C101" s="2">
        <v>0.01</v>
      </c>
      <c r="D101" s="2">
        <v>0.49</v>
      </c>
      <c r="E101">
        <v>15380</v>
      </c>
      <c r="F101" s="2">
        <v>0.47</v>
      </c>
      <c r="G101" s="2">
        <v>0.01</v>
      </c>
      <c r="H101" s="2">
        <v>0.49</v>
      </c>
      <c r="I101">
        <v>15380</v>
      </c>
      <c r="J101" s="2">
        <v>0.48</v>
      </c>
      <c r="K101" s="2">
        <v>0</v>
      </c>
      <c r="L101" s="2">
        <v>0.49</v>
      </c>
      <c r="M101">
        <v>15380</v>
      </c>
    </row>
    <row r="102" spans="1:13" x14ac:dyDescent="0.25">
      <c r="A102" t="s">
        <v>102</v>
      </c>
      <c r="B102" s="2">
        <v>0.04</v>
      </c>
      <c r="C102" s="2">
        <v>0</v>
      </c>
      <c r="D102" s="2">
        <v>0.04</v>
      </c>
      <c r="E102">
        <v>5576</v>
      </c>
      <c r="F102" s="2">
        <v>0.03</v>
      </c>
      <c r="G102" s="2">
        <v>0</v>
      </c>
      <c r="H102" s="2">
        <v>0.03</v>
      </c>
      <c r="I102">
        <v>5576</v>
      </c>
      <c r="J102" s="2">
        <v>0.03</v>
      </c>
      <c r="K102" s="2">
        <v>0</v>
      </c>
      <c r="L102" s="2">
        <v>0.03</v>
      </c>
      <c r="M102">
        <v>5576</v>
      </c>
    </row>
    <row r="103" spans="1:13" x14ac:dyDescent="0.25">
      <c r="A103" t="s">
        <v>103</v>
      </c>
      <c r="B103" s="2">
        <v>2.36</v>
      </c>
      <c r="C103" s="2">
        <v>0.08</v>
      </c>
      <c r="D103" s="2">
        <v>2.44</v>
      </c>
      <c r="E103">
        <v>12968</v>
      </c>
      <c r="F103" s="2">
        <v>2.39</v>
      </c>
      <c r="G103" s="2">
        <v>0.04</v>
      </c>
      <c r="H103" s="2">
        <v>2.44</v>
      </c>
      <c r="I103">
        <v>12968</v>
      </c>
      <c r="J103" s="2">
        <v>2.37</v>
      </c>
      <c r="K103" s="2">
        <v>0.06</v>
      </c>
      <c r="L103" s="2">
        <v>2.44</v>
      </c>
      <c r="M103">
        <v>12968</v>
      </c>
    </row>
    <row r="104" spans="1:13" x14ac:dyDescent="0.25">
      <c r="A104" t="s">
        <v>104</v>
      </c>
      <c r="B104" s="2">
        <v>1.93</v>
      </c>
      <c r="C104" s="2">
        <v>0.02</v>
      </c>
      <c r="D104" s="2">
        <v>1.96</v>
      </c>
      <c r="E104">
        <v>13556</v>
      </c>
      <c r="F104" s="2">
        <v>1.91</v>
      </c>
      <c r="G104" s="2">
        <v>0.04</v>
      </c>
      <c r="H104" s="2">
        <v>1.96</v>
      </c>
      <c r="I104">
        <v>13556</v>
      </c>
      <c r="J104" s="2">
        <v>1.92</v>
      </c>
      <c r="K104" s="2">
        <v>0.03</v>
      </c>
      <c r="L104" s="2">
        <v>1.96</v>
      </c>
      <c r="M104">
        <v>13556</v>
      </c>
    </row>
    <row r="105" spans="1:13" x14ac:dyDescent="0.25">
      <c r="A105" t="s">
        <v>105</v>
      </c>
      <c r="B105" s="2">
        <v>0.04</v>
      </c>
      <c r="C105" s="2">
        <v>0</v>
      </c>
      <c r="D105" s="2">
        <v>0.04</v>
      </c>
      <c r="E105">
        <v>5636</v>
      </c>
      <c r="F105" s="2">
        <v>0.04</v>
      </c>
      <c r="G105" s="2">
        <v>0</v>
      </c>
      <c r="H105" s="2">
        <v>0.04</v>
      </c>
      <c r="I105">
        <v>5636</v>
      </c>
      <c r="J105" s="2">
        <v>0.04</v>
      </c>
      <c r="K105" s="2">
        <v>0</v>
      </c>
      <c r="L105" s="2">
        <v>0.04</v>
      </c>
      <c r="M105">
        <v>5636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C7ACA-4D9E-414E-9DEC-C4F16B536CD6}">
  <sheetPr codeName="Sheet24"/>
  <dimension ref="A1:M106"/>
  <sheetViews>
    <sheetView workbookViewId="0">
      <selection activeCell="A2" sqref="A2:A106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5</v>
      </c>
      <c r="B2" s="2">
        <v>0.68</v>
      </c>
      <c r="C2" s="2">
        <v>0</v>
      </c>
      <c r="D2" s="2">
        <v>0.69</v>
      </c>
      <c r="E2">
        <v>10440</v>
      </c>
      <c r="F2" s="2">
        <v>0.64</v>
      </c>
      <c r="G2" s="2">
        <v>0</v>
      </c>
      <c r="H2" s="2">
        <v>0.64</v>
      </c>
      <c r="I2">
        <v>10440</v>
      </c>
      <c r="J2" s="2">
        <v>0.63</v>
      </c>
      <c r="K2" s="2">
        <v>0</v>
      </c>
      <c r="L2" s="2">
        <v>0.64</v>
      </c>
      <c r="M2">
        <v>10440</v>
      </c>
    </row>
    <row r="3" spans="1:13" x14ac:dyDescent="0.25">
      <c r="A3" t="s">
        <v>6</v>
      </c>
      <c r="B3" s="2">
        <v>0.26</v>
      </c>
      <c r="C3" s="2">
        <v>0</v>
      </c>
      <c r="D3" s="2">
        <v>0.27</v>
      </c>
      <c r="E3">
        <v>5924</v>
      </c>
      <c r="F3" s="2">
        <v>0.26</v>
      </c>
      <c r="G3" s="2">
        <v>0</v>
      </c>
      <c r="H3" s="2">
        <v>0.26</v>
      </c>
      <c r="I3">
        <v>5924</v>
      </c>
      <c r="J3" s="2">
        <v>0.26</v>
      </c>
      <c r="K3" s="2">
        <v>0</v>
      </c>
      <c r="L3" s="2">
        <v>0.27</v>
      </c>
      <c r="M3">
        <v>5924</v>
      </c>
    </row>
    <row r="4" spans="1:13" x14ac:dyDescent="0.25">
      <c r="A4" t="s">
        <v>7</v>
      </c>
      <c r="B4" s="2">
        <v>0.01</v>
      </c>
      <c r="C4" s="2">
        <v>0</v>
      </c>
      <c r="D4" s="2">
        <v>0.01</v>
      </c>
      <c r="E4">
        <v>4484</v>
      </c>
      <c r="F4" s="2">
        <v>0.01</v>
      </c>
      <c r="G4" s="2">
        <v>0</v>
      </c>
      <c r="H4" s="2">
        <v>0.01</v>
      </c>
      <c r="I4">
        <v>4484</v>
      </c>
      <c r="J4" s="2">
        <v>0.01</v>
      </c>
      <c r="K4" s="2">
        <v>0</v>
      </c>
      <c r="L4" s="2">
        <v>0.01</v>
      </c>
      <c r="M4">
        <v>4484</v>
      </c>
    </row>
    <row r="5" spans="1:13" x14ac:dyDescent="0.25">
      <c r="A5" t="s">
        <v>8</v>
      </c>
      <c r="B5" s="2">
        <v>0.41</v>
      </c>
      <c r="C5" s="2">
        <v>0</v>
      </c>
      <c r="D5" s="2">
        <v>0.41</v>
      </c>
      <c r="E5">
        <v>7712</v>
      </c>
      <c r="F5" s="2">
        <v>0.42</v>
      </c>
      <c r="G5" s="2">
        <v>0</v>
      </c>
      <c r="H5" s="2">
        <v>0.42</v>
      </c>
      <c r="I5">
        <v>7712</v>
      </c>
      <c r="J5" s="2">
        <v>0.42</v>
      </c>
      <c r="K5" s="2">
        <v>0</v>
      </c>
      <c r="L5" s="2">
        <v>0.42</v>
      </c>
      <c r="M5">
        <v>7712</v>
      </c>
    </row>
    <row r="6" spans="1:13" x14ac:dyDescent="0.25">
      <c r="A6" t="s">
        <v>9</v>
      </c>
      <c r="B6" s="2">
        <v>0.02</v>
      </c>
      <c r="C6" s="2">
        <v>0</v>
      </c>
      <c r="D6" s="2">
        <v>0.02</v>
      </c>
      <c r="E6">
        <v>4512</v>
      </c>
      <c r="F6" s="2">
        <v>0.02</v>
      </c>
      <c r="G6" s="2">
        <v>0</v>
      </c>
      <c r="H6" s="2">
        <v>0.02</v>
      </c>
      <c r="I6">
        <v>4512</v>
      </c>
      <c r="J6" s="2">
        <v>0.01</v>
      </c>
      <c r="K6" s="2">
        <v>0</v>
      </c>
      <c r="L6" s="2">
        <v>0.02</v>
      </c>
      <c r="M6">
        <v>4512</v>
      </c>
    </row>
    <row r="7" spans="1:13" x14ac:dyDescent="0.25">
      <c r="A7" t="s">
        <v>10</v>
      </c>
      <c r="B7" s="2">
        <v>0.14000000000000001</v>
      </c>
      <c r="C7" s="2">
        <v>0</v>
      </c>
      <c r="D7" s="2">
        <v>0.14000000000000001</v>
      </c>
      <c r="E7">
        <v>5548</v>
      </c>
      <c r="F7" s="2">
        <v>0.14000000000000001</v>
      </c>
      <c r="G7" s="2">
        <v>0</v>
      </c>
      <c r="H7" s="2">
        <v>0.14000000000000001</v>
      </c>
      <c r="I7">
        <v>5548</v>
      </c>
      <c r="J7" s="2">
        <v>0.14000000000000001</v>
      </c>
      <c r="K7" s="2">
        <v>0</v>
      </c>
      <c r="L7" s="2">
        <v>0.14000000000000001</v>
      </c>
      <c r="M7">
        <v>5548</v>
      </c>
    </row>
    <row r="8" spans="1:13" x14ac:dyDescent="0.25">
      <c r="A8" t="s">
        <v>11</v>
      </c>
      <c r="B8" s="2">
        <v>0.67</v>
      </c>
      <c r="C8" s="2">
        <v>0</v>
      </c>
      <c r="D8" s="2">
        <v>0.67</v>
      </c>
      <c r="E8">
        <v>8248</v>
      </c>
      <c r="F8" s="2">
        <v>0.67</v>
      </c>
      <c r="G8" s="2">
        <v>0</v>
      </c>
      <c r="H8" s="2">
        <v>0.67</v>
      </c>
      <c r="I8">
        <v>8248</v>
      </c>
      <c r="J8" s="2">
        <v>0.67</v>
      </c>
      <c r="K8" s="2">
        <v>0</v>
      </c>
      <c r="L8" s="2">
        <v>0.67</v>
      </c>
      <c r="M8">
        <v>8248</v>
      </c>
    </row>
    <row r="9" spans="1:13" x14ac:dyDescent="0.25">
      <c r="A9" t="s">
        <v>12</v>
      </c>
      <c r="B9" s="2">
        <v>0.89</v>
      </c>
      <c r="C9" s="2">
        <v>0</v>
      </c>
      <c r="D9" s="2">
        <v>0.89</v>
      </c>
      <c r="E9">
        <v>8624</v>
      </c>
      <c r="F9" s="2">
        <v>0.89</v>
      </c>
      <c r="G9" s="2">
        <v>0</v>
      </c>
      <c r="H9" s="2">
        <v>0.89</v>
      </c>
      <c r="I9">
        <v>8624</v>
      </c>
      <c r="J9" s="2">
        <v>0.89</v>
      </c>
      <c r="K9" s="2">
        <v>0</v>
      </c>
      <c r="L9" s="2">
        <v>0.89</v>
      </c>
      <c r="M9">
        <v>8624</v>
      </c>
    </row>
    <row r="10" spans="1:13" x14ac:dyDescent="0.25">
      <c r="A10" t="s">
        <v>13</v>
      </c>
      <c r="B10" s="2">
        <v>0.76</v>
      </c>
      <c r="C10" s="2">
        <v>0</v>
      </c>
      <c r="D10" s="2">
        <v>0.76</v>
      </c>
      <c r="E10">
        <v>9052</v>
      </c>
      <c r="F10" s="2">
        <v>0.74</v>
      </c>
      <c r="G10" s="2">
        <v>0</v>
      </c>
      <c r="H10" s="2">
        <v>0.75</v>
      </c>
      <c r="I10">
        <v>9052</v>
      </c>
      <c r="J10" s="2">
        <v>0.74</v>
      </c>
      <c r="K10" s="2">
        <v>0</v>
      </c>
      <c r="L10" s="2">
        <v>0.74</v>
      </c>
      <c r="M10">
        <v>9052</v>
      </c>
    </row>
    <row r="11" spans="1:13" x14ac:dyDescent="0.25">
      <c r="A11" t="s">
        <v>14</v>
      </c>
      <c r="B11" s="2">
        <v>0.74</v>
      </c>
      <c r="C11" s="2">
        <v>0</v>
      </c>
      <c r="D11" s="2">
        <v>0.75</v>
      </c>
      <c r="E11">
        <v>9064</v>
      </c>
      <c r="F11" s="2">
        <v>0.74</v>
      </c>
      <c r="G11" s="2">
        <v>0</v>
      </c>
      <c r="H11" s="2">
        <v>0.75</v>
      </c>
      <c r="I11">
        <v>9064</v>
      </c>
      <c r="J11" s="2">
        <v>0.75</v>
      </c>
      <c r="K11" s="2">
        <v>0</v>
      </c>
      <c r="L11" s="2">
        <v>0.75</v>
      </c>
      <c r="M11">
        <v>9060</v>
      </c>
    </row>
    <row r="12" spans="1:13" x14ac:dyDescent="0.25">
      <c r="A12" t="s">
        <v>15</v>
      </c>
      <c r="B12" s="2">
        <v>0.01</v>
      </c>
      <c r="C12" s="2">
        <v>0</v>
      </c>
      <c r="D12" s="2">
        <v>0.01</v>
      </c>
      <c r="E12">
        <v>4480</v>
      </c>
      <c r="F12" s="2">
        <v>0.01</v>
      </c>
      <c r="G12" s="2">
        <v>0</v>
      </c>
      <c r="H12" s="2">
        <v>0.01</v>
      </c>
      <c r="I12">
        <v>4480</v>
      </c>
      <c r="J12" s="2">
        <v>0.01</v>
      </c>
      <c r="K12" s="2">
        <v>0</v>
      </c>
      <c r="L12" s="2">
        <v>0.01</v>
      </c>
      <c r="M12">
        <v>4480</v>
      </c>
    </row>
    <row r="13" spans="1:13" x14ac:dyDescent="0.25">
      <c r="A13" t="s">
        <v>16</v>
      </c>
      <c r="B13" s="2">
        <v>0.01</v>
      </c>
      <c r="C13" s="2">
        <v>0</v>
      </c>
      <c r="D13" s="2">
        <v>0.01</v>
      </c>
      <c r="E13">
        <v>4480</v>
      </c>
      <c r="F13" s="2">
        <v>0.01</v>
      </c>
      <c r="G13" s="2">
        <v>0</v>
      </c>
      <c r="H13" s="2">
        <v>0.01</v>
      </c>
      <c r="I13">
        <v>4480</v>
      </c>
      <c r="J13" s="2">
        <v>0.01</v>
      </c>
      <c r="K13" s="2">
        <v>0</v>
      </c>
      <c r="L13" s="2">
        <v>0.01</v>
      </c>
      <c r="M13">
        <v>4480</v>
      </c>
    </row>
    <row r="14" spans="1:13" x14ac:dyDescent="0.25">
      <c r="A14" t="s">
        <v>17</v>
      </c>
      <c r="B14" s="2">
        <v>0.01</v>
      </c>
      <c r="C14" s="2">
        <v>0</v>
      </c>
      <c r="D14" s="2">
        <v>0.01</v>
      </c>
      <c r="E14">
        <v>4484</v>
      </c>
      <c r="F14" s="2">
        <v>0.01</v>
      </c>
      <c r="G14" s="2">
        <v>0</v>
      </c>
      <c r="H14" s="2">
        <v>0.01</v>
      </c>
      <c r="I14">
        <v>4484</v>
      </c>
      <c r="J14" s="2">
        <v>0.01</v>
      </c>
      <c r="K14" s="2">
        <v>0</v>
      </c>
      <c r="L14" s="2">
        <v>0.01</v>
      </c>
      <c r="M14">
        <v>4484</v>
      </c>
    </row>
    <row r="15" spans="1:13" x14ac:dyDescent="0.25">
      <c r="A15" t="s">
        <v>18</v>
      </c>
      <c r="B15" s="2">
        <v>0.16</v>
      </c>
      <c r="C15" s="2">
        <v>0</v>
      </c>
      <c r="D15" s="2">
        <v>0.17</v>
      </c>
      <c r="E15">
        <v>10512</v>
      </c>
      <c r="F15" s="2">
        <v>0.17</v>
      </c>
      <c r="G15" s="2">
        <v>0</v>
      </c>
      <c r="H15" s="2">
        <v>0.17</v>
      </c>
      <c r="I15">
        <v>10512</v>
      </c>
      <c r="J15" s="2">
        <v>0.16</v>
      </c>
      <c r="K15" s="2">
        <v>0</v>
      </c>
      <c r="L15" s="2">
        <v>0.17</v>
      </c>
      <c r="M15">
        <v>10512</v>
      </c>
    </row>
    <row r="16" spans="1:13" x14ac:dyDescent="0.25">
      <c r="A16" t="s">
        <v>19</v>
      </c>
      <c r="B16" s="2">
        <v>0.82</v>
      </c>
      <c r="C16" s="2">
        <v>0</v>
      </c>
      <c r="D16" s="2">
        <v>0.82</v>
      </c>
      <c r="E16">
        <v>7672</v>
      </c>
      <c r="F16" s="2">
        <v>0.82</v>
      </c>
      <c r="G16" s="2">
        <v>0</v>
      </c>
      <c r="H16" s="2">
        <v>0.82</v>
      </c>
      <c r="I16">
        <v>7672</v>
      </c>
      <c r="J16" s="2">
        <v>0.82</v>
      </c>
      <c r="K16" s="2">
        <v>0</v>
      </c>
      <c r="L16" s="2">
        <v>0.82</v>
      </c>
      <c r="M16">
        <v>7672</v>
      </c>
    </row>
    <row r="17" spans="1:13" x14ac:dyDescent="0.25">
      <c r="A17" t="s">
        <v>20</v>
      </c>
      <c r="B17" s="2">
        <v>0.01</v>
      </c>
      <c r="C17" s="2">
        <v>0</v>
      </c>
      <c r="D17" s="2">
        <v>0.02</v>
      </c>
      <c r="E17">
        <v>4484</v>
      </c>
      <c r="F17" s="2">
        <v>0.01</v>
      </c>
      <c r="G17" s="2">
        <v>0</v>
      </c>
      <c r="H17" s="2">
        <v>0.01</v>
      </c>
      <c r="I17">
        <v>4484</v>
      </c>
      <c r="J17" s="2">
        <v>0.01</v>
      </c>
      <c r="K17" s="2">
        <v>0</v>
      </c>
      <c r="L17" s="2">
        <v>0.02</v>
      </c>
      <c r="M17">
        <v>4484</v>
      </c>
    </row>
    <row r="18" spans="1:13" x14ac:dyDescent="0.25">
      <c r="A18" t="s">
        <v>21</v>
      </c>
      <c r="B18" s="2">
        <v>0.02</v>
      </c>
      <c r="C18" s="2">
        <v>0</v>
      </c>
      <c r="D18" s="2">
        <v>0.03</v>
      </c>
      <c r="E18">
        <v>4608</v>
      </c>
      <c r="F18" s="2">
        <v>0.03</v>
      </c>
      <c r="G18" s="2">
        <v>0</v>
      </c>
      <c r="H18" s="2">
        <v>0.03</v>
      </c>
      <c r="I18">
        <v>4608</v>
      </c>
      <c r="J18" s="2">
        <v>0.03</v>
      </c>
      <c r="K18" s="2">
        <v>0</v>
      </c>
      <c r="L18" s="2">
        <v>0.03</v>
      </c>
      <c r="M18">
        <v>4608</v>
      </c>
    </row>
    <row r="19" spans="1:13" x14ac:dyDescent="0.25">
      <c r="A19" t="s">
        <v>22</v>
      </c>
      <c r="B19" s="2">
        <v>0.7</v>
      </c>
      <c r="C19" s="2">
        <v>0</v>
      </c>
      <c r="D19" s="2">
        <v>0.7</v>
      </c>
      <c r="E19">
        <v>7064</v>
      </c>
      <c r="F19" s="2">
        <v>0.7</v>
      </c>
      <c r="G19" s="2">
        <v>0</v>
      </c>
      <c r="H19" s="2">
        <v>0.7</v>
      </c>
      <c r="I19">
        <v>7064</v>
      </c>
      <c r="J19" s="2">
        <v>0.7</v>
      </c>
      <c r="K19" s="2">
        <v>0</v>
      </c>
      <c r="L19" s="2">
        <v>0.7</v>
      </c>
      <c r="M19">
        <v>7064</v>
      </c>
    </row>
    <row r="20" spans="1:13" x14ac:dyDescent="0.25">
      <c r="A20" t="s">
        <v>23</v>
      </c>
      <c r="B20" s="2">
        <v>0.02</v>
      </c>
      <c r="C20" s="2">
        <v>0</v>
      </c>
      <c r="D20" s="2">
        <v>0.02</v>
      </c>
      <c r="E20">
        <v>4548</v>
      </c>
      <c r="F20" s="2">
        <v>0.02</v>
      </c>
      <c r="G20" s="2">
        <v>0</v>
      </c>
      <c r="H20" s="2">
        <v>0.02</v>
      </c>
      <c r="I20">
        <v>4548</v>
      </c>
      <c r="J20" s="2">
        <v>0.02</v>
      </c>
      <c r="K20" s="2">
        <v>0</v>
      </c>
      <c r="L20" s="2">
        <v>0.02</v>
      </c>
      <c r="M20">
        <v>4548</v>
      </c>
    </row>
    <row r="21" spans="1:13" x14ac:dyDescent="0.25">
      <c r="A21" t="s">
        <v>24</v>
      </c>
      <c r="B21" s="2">
        <v>0.02</v>
      </c>
      <c r="C21" s="2">
        <v>0</v>
      </c>
      <c r="D21" s="2">
        <v>0.03</v>
      </c>
      <c r="E21">
        <v>4568</v>
      </c>
      <c r="F21" s="2">
        <v>0.02</v>
      </c>
      <c r="G21" s="2">
        <v>0</v>
      </c>
      <c r="H21" s="2">
        <v>0.03</v>
      </c>
      <c r="I21">
        <v>4568</v>
      </c>
      <c r="J21" s="2">
        <v>0.02</v>
      </c>
      <c r="K21" s="2">
        <v>0</v>
      </c>
      <c r="L21" s="2">
        <v>0.03</v>
      </c>
      <c r="M21">
        <v>4568</v>
      </c>
    </row>
    <row r="22" spans="1:13" x14ac:dyDescent="0.25">
      <c r="A22" t="s">
        <v>25</v>
      </c>
      <c r="B22" s="2">
        <v>0.88</v>
      </c>
      <c r="C22" s="2">
        <v>0</v>
      </c>
      <c r="D22" s="2">
        <v>0.88</v>
      </c>
      <c r="E22">
        <v>9348</v>
      </c>
      <c r="F22" s="2">
        <v>0.88</v>
      </c>
      <c r="G22" s="2">
        <v>0</v>
      </c>
      <c r="H22" s="2">
        <v>0.88</v>
      </c>
      <c r="I22">
        <v>9348</v>
      </c>
      <c r="J22" s="2">
        <v>0.88</v>
      </c>
      <c r="K22" s="2">
        <v>0</v>
      </c>
      <c r="L22" s="2">
        <v>0.88</v>
      </c>
      <c r="M22">
        <v>9348</v>
      </c>
    </row>
    <row r="23" spans="1:13" x14ac:dyDescent="0.25">
      <c r="A23" t="s">
        <v>26</v>
      </c>
      <c r="B23" s="2">
        <v>0.16</v>
      </c>
      <c r="C23" s="2">
        <v>0</v>
      </c>
      <c r="D23" s="2">
        <v>0.17</v>
      </c>
      <c r="E23">
        <v>7140</v>
      </c>
      <c r="F23" s="2">
        <v>0.16</v>
      </c>
      <c r="G23" s="2">
        <v>0</v>
      </c>
      <c r="H23" s="2">
        <v>0.17</v>
      </c>
      <c r="I23">
        <v>7140</v>
      </c>
      <c r="J23" s="2">
        <v>0.16</v>
      </c>
      <c r="K23" s="2">
        <v>0</v>
      </c>
      <c r="L23" s="2">
        <v>0.17</v>
      </c>
      <c r="M23">
        <v>7140</v>
      </c>
    </row>
    <row r="24" spans="1:13" x14ac:dyDescent="0.25">
      <c r="A24" t="s">
        <v>27</v>
      </c>
      <c r="B24" s="2">
        <v>0.32</v>
      </c>
      <c r="C24" s="2">
        <v>0</v>
      </c>
      <c r="D24" s="2">
        <v>0.32</v>
      </c>
      <c r="E24">
        <v>7708</v>
      </c>
      <c r="F24" s="2">
        <v>0.31</v>
      </c>
      <c r="G24" s="2">
        <v>0</v>
      </c>
      <c r="H24" s="2">
        <v>0.32</v>
      </c>
      <c r="I24">
        <v>7708</v>
      </c>
      <c r="J24" s="2">
        <v>0.31</v>
      </c>
      <c r="K24" s="2">
        <v>0</v>
      </c>
      <c r="L24" s="2">
        <v>0.32</v>
      </c>
      <c r="M24">
        <v>7708</v>
      </c>
    </row>
    <row r="25" spans="1:13" x14ac:dyDescent="0.25">
      <c r="A25" t="s">
        <v>28</v>
      </c>
      <c r="B25" s="2">
        <v>0.65</v>
      </c>
      <c r="C25" s="2">
        <v>0</v>
      </c>
      <c r="D25" s="2">
        <v>0.65</v>
      </c>
      <c r="E25">
        <v>7252</v>
      </c>
      <c r="F25" s="2">
        <v>0.64</v>
      </c>
      <c r="G25" s="2">
        <v>0.01</v>
      </c>
      <c r="H25" s="2">
        <v>0.65</v>
      </c>
      <c r="I25">
        <v>7252</v>
      </c>
      <c r="J25" s="2">
        <v>0.65</v>
      </c>
      <c r="K25" s="2">
        <v>0</v>
      </c>
      <c r="L25" s="2">
        <v>0.65</v>
      </c>
      <c r="M25">
        <v>7252</v>
      </c>
    </row>
    <row r="26" spans="1:13" x14ac:dyDescent="0.25">
      <c r="A26" t="s">
        <v>29</v>
      </c>
      <c r="B26" s="2">
        <v>0.64</v>
      </c>
      <c r="C26" s="2">
        <v>0</v>
      </c>
      <c r="D26" s="2">
        <v>0.64</v>
      </c>
      <c r="E26">
        <v>9520</v>
      </c>
      <c r="F26" s="2">
        <v>0.64</v>
      </c>
      <c r="G26" s="2">
        <v>0</v>
      </c>
      <c r="H26" s="2">
        <v>0.64</v>
      </c>
      <c r="I26">
        <v>9520</v>
      </c>
      <c r="J26" s="2">
        <v>0.64</v>
      </c>
      <c r="K26" s="2">
        <v>0</v>
      </c>
      <c r="L26" s="2">
        <v>0.64</v>
      </c>
      <c r="M26">
        <v>9520</v>
      </c>
    </row>
    <row r="27" spans="1:13" x14ac:dyDescent="0.25">
      <c r="A27" t="s">
        <v>30</v>
      </c>
      <c r="B27" s="2">
        <v>0.01</v>
      </c>
      <c r="C27" s="2">
        <v>0</v>
      </c>
      <c r="D27" s="2">
        <v>0.01</v>
      </c>
      <c r="E27">
        <v>4484</v>
      </c>
      <c r="F27" s="2">
        <v>0.01</v>
      </c>
      <c r="G27" s="2">
        <v>0</v>
      </c>
      <c r="H27" s="2">
        <v>0.01</v>
      </c>
      <c r="I27">
        <v>4484</v>
      </c>
      <c r="J27" s="2">
        <v>0.01</v>
      </c>
      <c r="K27" s="2">
        <v>0</v>
      </c>
      <c r="L27" s="2">
        <v>0.01</v>
      </c>
      <c r="M27">
        <v>4484</v>
      </c>
    </row>
    <row r="28" spans="1:13" x14ac:dyDescent="0.25">
      <c r="A28" t="s">
        <v>31</v>
      </c>
      <c r="B28" s="2">
        <v>0.02</v>
      </c>
      <c r="C28" s="2">
        <v>0</v>
      </c>
      <c r="D28" s="2">
        <v>0.02</v>
      </c>
      <c r="E28">
        <v>4480</v>
      </c>
      <c r="F28" s="2">
        <v>0.02</v>
      </c>
      <c r="G28" s="2">
        <v>0</v>
      </c>
      <c r="H28" s="2">
        <v>0.02</v>
      </c>
      <c r="I28">
        <v>4480</v>
      </c>
      <c r="J28" s="2">
        <v>0.02</v>
      </c>
      <c r="K28" s="2">
        <v>0</v>
      </c>
      <c r="L28" s="2">
        <v>0.02</v>
      </c>
      <c r="M28">
        <v>4476</v>
      </c>
    </row>
    <row r="29" spans="1:13" x14ac:dyDescent="0.25">
      <c r="A29" t="s">
        <v>32</v>
      </c>
      <c r="B29" s="2">
        <v>0.02</v>
      </c>
      <c r="C29" s="2">
        <v>0</v>
      </c>
      <c r="D29" s="2">
        <v>0.02</v>
      </c>
      <c r="E29">
        <v>4768</v>
      </c>
      <c r="F29" s="2">
        <v>0.02</v>
      </c>
      <c r="G29" s="2">
        <v>0</v>
      </c>
      <c r="H29" s="2">
        <v>0.02</v>
      </c>
      <c r="I29">
        <v>4768</v>
      </c>
      <c r="J29" s="2">
        <v>0.02</v>
      </c>
      <c r="K29" s="2">
        <v>0</v>
      </c>
      <c r="L29" s="2">
        <v>0.02</v>
      </c>
      <c r="M29">
        <v>4768</v>
      </c>
    </row>
    <row r="30" spans="1:13" x14ac:dyDescent="0.25">
      <c r="A30" t="s">
        <v>33</v>
      </c>
      <c r="B30" s="2">
        <v>0.01</v>
      </c>
      <c r="C30" s="2">
        <v>0</v>
      </c>
      <c r="D30" s="2">
        <v>0.01</v>
      </c>
      <c r="E30">
        <v>4480</v>
      </c>
      <c r="F30" s="2">
        <v>0.01</v>
      </c>
      <c r="G30" s="2">
        <v>0</v>
      </c>
      <c r="H30" s="2">
        <v>0.01</v>
      </c>
      <c r="I30">
        <v>4480</v>
      </c>
      <c r="J30" s="2">
        <v>0.01</v>
      </c>
      <c r="K30" s="2">
        <v>0</v>
      </c>
      <c r="L30" s="2">
        <v>0.01</v>
      </c>
      <c r="M30">
        <v>4480</v>
      </c>
    </row>
    <row r="31" spans="1:13" x14ac:dyDescent="0.25">
      <c r="A31" t="s">
        <v>34</v>
      </c>
      <c r="B31" s="2">
        <v>0.33</v>
      </c>
      <c r="C31" s="2">
        <v>0</v>
      </c>
      <c r="D31" s="2">
        <v>0.34</v>
      </c>
      <c r="E31">
        <v>10464</v>
      </c>
      <c r="F31" s="2">
        <v>0.33</v>
      </c>
      <c r="G31" s="2">
        <v>0</v>
      </c>
      <c r="H31" s="2">
        <v>0.34</v>
      </c>
      <c r="I31">
        <v>10464</v>
      </c>
      <c r="J31" s="2">
        <v>0.33</v>
      </c>
      <c r="K31" s="2">
        <v>0</v>
      </c>
      <c r="L31" s="2">
        <v>0.34</v>
      </c>
      <c r="M31">
        <v>10464</v>
      </c>
    </row>
    <row r="32" spans="1:13" x14ac:dyDescent="0.25">
      <c r="A32" t="s">
        <v>35</v>
      </c>
      <c r="B32" s="2">
        <v>0.32</v>
      </c>
      <c r="C32" s="2">
        <v>0</v>
      </c>
      <c r="D32" s="2">
        <v>0.32</v>
      </c>
      <c r="E32">
        <v>6240</v>
      </c>
      <c r="F32" s="2">
        <v>0.31</v>
      </c>
      <c r="G32" s="2">
        <v>0</v>
      </c>
      <c r="H32" s="2">
        <v>0.31</v>
      </c>
      <c r="I32">
        <v>6240</v>
      </c>
      <c r="J32" s="2">
        <v>0.31</v>
      </c>
      <c r="K32" s="2">
        <v>0</v>
      </c>
      <c r="L32" s="2">
        <v>0.32</v>
      </c>
      <c r="M32">
        <v>6240</v>
      </c>
    </row>
    <row r="33" spans="1:13" x14ac:dyDescent="0.25">
      <c r="A33" t="s">
        <v>36</v>
      </c>
      <c r="B33" s="2">
        <v>0.24</v>
      </c>
      <c r="C33" s="2">
        <v>0</v>
      </c>
      <c r="D33" s="2">
        <v>0.24</v>
      </c>
      <c r="E33">
        <v>15172</v>
      </c>
      <c r="F33" s="2">
        <v>0.23</v>
      </c>
      <c r="G33" s="2">
        <v>0</v>
      </c>
      <c r="H33" s="2">
        <v>0.24</v>
      </c>
      <c r="I33">
        <v>15172</v>
      </c>
      <c r="J33" s="2">
        <v>0.23</v>
      </c>
      <c r="K33" s="2">
        <v>0</v>
      </c>
      <c r="L33" s="2">
        <v>0.24</v>
      </c>
      <c r="M33">
        <v>15168</v>
      </c>
    </row>
    <row r="34" spans="1:13" x14ac:dyDescent="0.25">
      <c r="A34" t="s">
        <v>37</v>
      </c>
      <c r="B34" s="2">
        <v>0.16</v>
      </c>
      <c r="C34" s="2">
        <v>0</v>
      </c>
      <c r="D34" s="2">
        <v>0.17</v>
      </c>
      <c r="E34">
        <v>14452</v>
      </c>
      <c r="F34" s="2">
        <v>0.16</v>
      </c>
      <c r="G34" s="2">
        <v>0</v>
      </c>
      <c r="H34" s="2">
        <v>0.16</v>
      </c>
      <c r="I34">
        <v>14452</v>
      </c>
      <c r="J34" s="2">
        <v>0.16</v>
      </c>
      <c r="K34" s="2">
        <v>0</v>
      </c>
      <c r="L34" s="2">
        <v>0.17</v>
      </c>
      <c r="M34">
        <v>14452</v>
      </c>
    </row>
    <row r="35" spans="1:13" x14ac:dyDescent="0.25">
      <c r="A35" t="s">
        <v>38</v>
      </c>
      <c r="B35" s="2">
        <v>0.17</v>
      </c>
      <c r="C35" s="2">
        <v>0</v>
      </c>
      <c r="D35" s="2">
        <v>0.17</v>
      </c>
      <c r="E35">
        <v>11308</v>
      </c>
      <c r="F35" s="2">
        <v>0.17</v>
      </c>
      <c r="G35" s="2">
        <v>0</v>
      </c>
      <c r="H35" s="2">
        <v>0.17</v>
      </c>
      <c r="I35">
        <v>11308</v>
      </c>
      <c r="J35" s="2">
        <v>0.17</v>
      </c>
      <c r="K35" s="2">
        <v>0</v>
      </c>
      <c r="L35" s="2">
        <v>0.17</v>
      </c>
      <c r="M35">
        <v>11308</v>
      </c>
    </row>
    <row r="36" spans="1:13" x14ac:dyDescent="0.25">
      <c r="A36" t="s">
        <v>39</v>
      </c>
      <c r="B36" s="2">
        <v>0.32</v>
      </c>
      <c r="C36" s="2">
        <v>0</v>
      </c>
      <c r="D36" s="2">
        <v>0.33</v>
      </c>
      <c r="E36">
        <v>9036</v>
      </c>
      <c r="F36" s="2">
        <v>0.32</v>
      </c>
      <c r="G36" s="2">
        <v>0</v>
      </c>
      <c r="H36" s="2">
        <v>0.32</v>
      </c>
      <c r="I36">
        <v>9036</v>
      </c>
      <c r="J36" s="2">
        <v>0.32</v>
      </c>
      <c r="K36" s="2">
        <v>0</v>
      </c>
      <c r="L36" s="2">
        <v>0.33</v>
      </c>
      <c r="M36">
        <v>9036</v>
      </c>
    </row>
    <row r="37" spans="1:13" x14ac:dyDescent="0.25">
      <c r="A37" t="s">
        <v>40</v>
      </c>
      <c r="B37" s="2">
        <v>0.02</v>
      </c>
      <c r="C37" s="2">
        <v>0</v>
      </c>
      <c r="D37" s="2">
        <v>0.02</v>
      </c>
      <c r="E37">
        <v>4508</v>
      </c>
      <c r="F37" s="2">
        <v>0.01</v>
      </c>
      <c r="G37" s="2">
        <v>0</v>
      </c>
      <c r="H37" s="2">
        <v>0.01</v>
      </c>
      <c r="I37">
        <v>4508</v>
      </c>
      <c r="J37" s="2">
        <v>0.01</v>
      </c>
      <c r="K37" s="2">
        <v>0</v>
      </c>
      <c r="L37" s="2">
        <v>0.02</v>
      </c>
      <c r="M37">
        <v>4508</v>
      </c>
    </row>
    <row r="38" spans="1:13" x14ac:dyDescent="0.25">
      <c r="A38" t="s">
        <v>41</v>
      </c>
      <c r="B38" s="2">
        <v>0.02</v>
      </c>
      <c r="C38" s="2">
        <v>0</v>
      </c>
      <c r="D38" s="2">
        <v>0.02</v>
      </c>
      <c r="E38">
        <v>4752</v>
      </c>
      <c r="F38" s="2">
        <v>0.02</v>
      </c>
      <c r="G38" s="2">
        <v>0</v>
      </c>
      <c r="H38" s="2">
        <v>0.02</v>
      </c>
      <c r="I38">
        <v>4752</v>
      </c>
      <c r="J38" s="2">
        <v>0.02</v>
      </c>
      <c r="K38" s="2">
        <v>0</v>
      </c>
      <c r="L38" s="2">
        <v>0.02</v>
      </c>
      <c r="M38">
        <v>4752</v>
      </c>
    </row>
    <row r="39" spans="1:13" x14ac:dyDescent="0.25">
      <c r="A39" t="s">
        <v>42</v>
      </c>
      <c r="B39" s="2">
        <v>0.02</v>
      </c>
      <c r="C39" s="2">
        <v>0</v>
      </c>
      <c r="D39" s="2">
        <v>0.02</v>
      </c>
      <c r="E39">
        <v>4512</v>
      </c>
      <c r="F39" s="2">
        <v>0.02</v>
      </c>
      <c r="G39" s="2">
        <v>0</v>
      </c>
      <c r="H39" s="2">
        <v>0.02</v>
      </c>
      <c r="I39">
        <v>4512</v>
      </c>
      <c r="J39" s="2">
        <v>0.02</v>
      </c>
      <c r="K39" s="2">
        <v>0</v>
      </c>
      <c r="L39" s="2">
        <v>0.02</v>
      </c>
      <c r="M39">
        <v>4512</v>
      </c>
    </row>
    <row r="40" spans="1:13" x14ac:dyDescent="0.25">
      <c r="A40" t="s">
        <v>43</v>
      </c>
      <c r="B40" s="2">
        <v>0.14000000000000001</v>
      </c>
      <c r="C40" s="2">
        <v>0</v>
      </c>
      <c r="D40" s="2">
        <v>0.15</v>
      </c>
      <c r="E40">
        <v>6868</v>
      </c>
      <c r="F40" s="2">
        <v>0.14000000000000001</v>
      </c>
      <c r="G40" s="2">
        <v>0</v>
      </c>
      <c r="H40" s="2">
        <v>0.15</v>
      </c>
      <c r="I40">
        <v>6868</v>
      </c>
      <c r="J40" s="2">
        <v>0.14000000000000001</v>
      </c>
      <c r="K40" s="2">
        <v>0</v>
      </c>
      <c r="L40" s="2">
        <v>0.14000000000000001</v>
      </c>
      <c r="M40">
        <v>6868</v>
      </c>
    </row>
    <row r="41" spans="1:13" x14ac:dyDescent="0.25">
      <c r="A41" t="s">
        <v>44</v>
      </c>
      <c r="B41" s="2">
        <v>0.44</v>
      </c>
      <c r="C41" s="2">
        <v>0</v>
      </c>
      <c r="D41" s="2">
        <v>0.44</v>
      </c>
      <c r="E41">
        <v>10512</v>
      </c>
      <c r="F41" s="2">
        <v>0.44</v>
      </c>
      <c r="G41" s="2">
        <v>0</v>
      </c>
      <c r="H41" s="2">
        <v>0.44</v>
      </c>
      <c r="I41">
        <v>10512</v>
      </c>
      <c r="J41" s="2">
        <v>0.44</v>
      </c>
      <c r="K41" s="2">
        <v>0</v>
      </c>
      <c r="L41" s="2">
        <v>0.44</v>
      </c>
      <c r="M41">
        <v>10512</v>
      </c>
    </row>
    <row r="42" spans="1:13" x14ac:dyDescent="0.25">
      <c r="A42" t="s">
        <v>45</v>
      </c>
      <c r="B42" s="2">
        <v>0.67</v>
      </c>
      <c r="C42" s="2">
        <v>0</v>
      </c>
      <c r="D42" s="2">
        <v>0.67</v>
      </c>
      <c r="E42">
        <v>6620</v>
      </c>
      <c r="F42" s="2">
        <v>0.66</v>
      </c>
      <c r="G42" s="2">
        <v>0</v>
      </c>
      <c r="H42" s="2">
        <v>0.66</v>
      </c>
      <c r="I42">
        <v>6620</v>
      </c>
      <c r="J42" s="2">
        <v>0.66</v>
      </c>
      <c r="K42" s="2">
        <v>0</v>
      </c>
      <c r="L42" s="2">
        <v>0.67</v>
      </c>
      <c r="M42">
        <v>6620</v>
      </c>
    </row>
    <row r="43" spans="1:13" x14ac:dyDescent="0.25">
      <c r="A43" t="s">
        <v>46</v>
      </c>
      <c r="B43" s="2">
        <v>0.05</v>
      </c>
      <c r="C43" s="2">
        <v>0</v>
      </c>
      <c r="D43" s="2">
        <v>0.06</v>
      </c>
      <c r="E43">
        <v>5388</v>
      </c>
      <c r="F43" s="2">
        <v>0.05</v>
      </c>
      <c r="G43" s="2">
        <v>0</v>
      </c>
      <c r="H43" s="2">
        <v>0.05</v>
      </c>
      <c r="I43">
        <v>5388</v>
      </c>
      <c r="J43" s="2">
        <v>0.05</v>
      </c>
      <c r="K43" s="2">
        <v>0</v>
      </c>
      <c r="L43" s="2">
        <v>0.05</v>
      </c>
      <c r="M43">
        <v>5388</v>
      </c>
    </row>
    <row r="44" spans="1:13" x14ac:dyDescent="0.25">
      <c r="A44" t="s">
        <v>47</v>
      </c>
      <c r="B44" s="2">
        <v>0.01</v>
      </c>
      <c r="C44" s="2">
        <v>0</v>
      </c>
      <c r="D44" s="2">
        <v>0.01</v>
      </c>
      <c r="E44">
        <v>4480</v>
      </c>
      <c r="F44" s="2">
        <v>0.01</v>
      </c>
      <c r="G44" s="2">
        <v>0</v>
      </c>
      <c r="H44" s="2">
        <v>0.01</v>
      </c>
      <c r="I44">
        <v>4480</v>
      </c>
      <c r="J44" s="2">
        <v>0.01</v>
      </c>
      <c r="K44" s="2">
        <v>0</v>
      </c>
      <c r="L44" s="2">
        <v>0.01</v>
      </c>
      <c r="M44">
        <v>4480</v>
      </c>
    </row>
    <row r="45" spans="1:13" x14ac:dyDescent="0.25">
      <c r="A45" t="s">
        <v>48</v>
      </c>
      <c r="B45" s="2">
        <v>0.41</v>
      </c>
      <c r="C45" s="2">
        <v>0</v>
      </c>
      <c r="D45" s="2">
        <v>0.41</v>
      </c>
      <c r="E45">
        <v>7772</v>
      </c>
      <c r="F45" s="2">
        <v>0.4</v>
      </c>
      <c r="G45" s="2">
        <v>0</v>
      </c>
      <c r="H45" s="2">
        <v>0.41</v>
      </c>
      <c r="I45">
        <v>7772</v>
      </c>
      <c r="J45" s="2">
        <v>0.41</v>
      </c>
      <c r="K45" s="2">
        <v>0</v>
      </c>
      <c r="L45" s="2">
        <v>0.41</v>
      </c>
      <c r="M45">
        <v>7772</v>
      </c>
    </row>
    <row r="46" spans="1:13" x14ac:dyDescent="0.25">
      <c r="A46" t="s">
        <v>49</v>
      </c>
      <c r="B46" s="2">
        <v>0.01</v>
      </c>
      <c r="C46" s="2">
        <v>0</v>
      </c>
      <c r="D46" s="2">
        <v>0.02</v>
      </c>
      <c r="E46">
        <v>4504</v>
      </c>
      <c r="F46" s="2">
        <v>0.01</v>
      </c>
      <c r="G46" s="2">
        <v>0</v>
      </c>
      <c r="H46" s="2">
        <v>0.01</v>
      </c>
      <c r="I46">
        <v>4504</v>
      </c>
      <c r="J46" s="2">
        <v>0.01</v>
      </c>
      <c r="K46" s="2">
        <v>0</v>
      </c>
      <c r="L46" s="2">
        <v>0.01</v>
      </c>
      <c r="M46">
        <v>4504</v>
      </c>
    </row>
    <row r="47" spans="1:13" x14ac:dyDescent="0.25">
      <c r="A47" t="s">
        <v>50</v>
      </c>
      <c r="B47" s="2">
        <v>0.06</v>
      </c>
      <c r="C47" s="2">
        <v>0</v>
      </c>
      <c r="D47" s="2">
        <v>0.06</v>
      </c>
      <c r="E47">
        <v>5428</v>
      </c>
      <c r="F47" s="2">
        <v>0.06</v>
      </c>
      <c r="G47" s="2">
        <v>0</v>
      </c>
      <c r="H47" s="2">
        <v>0.06</v>
      </c>
      <c r="I47">
        <v>5428</v>
      </c>
      <c r="J47" s="2">
        <v>0.06</v>
      </c>
      <c r="K47" s="2">
        <v>0</v>
      </c>
      <c r="L47" s="2">
        <v>0.06</v>
      </c>
      <c r="M47">
        <v>5428</v>
      </c>
    </row>
    <row r="48" spans="1:13" x14ac:dyDescent="0.25">
      <c r="A48" t="s">
        <v>51</v>
      </c>
      <c r="B48" s="2">
        <v>0.02</v>
      </c>
      <c r="C48" s="2">
        <v>0</v>
      </c>
      <c r="D48" s="2">
        <v>0.02</v>
      </c>
      <c r="E48">
        <v>4580</v>
      </c>
      <c r="F48" s="2">
        <v>0.02</v>
      </c>
      <c r="G48" s="2">
        <v>0</v>
      </c>
      <c r="H48" s="2">
        <v>0.02</v>
      </c>
      <c r="I48">
        <v>4580</v>
      </c>
      <c r="J48" s="2">
        <v>0.02</v>
      </c>
      <c r="K48" s="2">
        <v>0</v>
      </c>
      <c r="L48" s="2">
        <v>0.02</v>
      </c>
      <c r="M48">
        <v>4580</v>
      </c>
    </row>
    <row r="49" spans="1:13" x14ac:dyDescent="0.25">
      <c r="A49" t="s">
        <v>109</v>
      </c>
      <c r="B49" s="2">
        <v>1.75</v>
      </c>
      <c r="C49" s="2">
        <v>0.01</v>
      </c>
      <c r="D49" s="2">
        <v>1.77</v>
      </c>
      <c r="E49">
        <v>43884</v>
      </c>
      <c r="F49" s="2">
        <v>1.76</v>
      </c>
      <c r="G49" s="2">
        <v>0</v>
      </c>
      <c r="H49" s="2">
        <v>1.78</v>
      </c>
      <c r="I49">
        <v>43884</v>
      </c>
      <c r="J49" s="2">
        <v>1.74</v>
      </c>
      <c r="K49" s="2">
        <v>0.04</v>
      </c>
      <c r="L49" s="2">
        <v>1.78</v>
      </c>
      <c r="M49">
        <v>43884</v>
      </c>
    </row>
    <row r="50" spans="1:13" x14ac:dyDescent="0.25">
      <c r="A50" t="s">
        <v>108</v>
      </c>
      <c r="B50" s="2">
        <v>2.87</v>
      </c>
      <c r="C50" s="2">
        <v>0.05</v>
      </c>
      <c r="D50" s="2">
        <v>2.93</v>
      </c>
      <c r="E50">
        <v>78396</v>
      </c>
      <c r="F50" s="2">
        <v>2.86</v>
      </c>
      <c r="G50" s="2">
        <v>0.05</v>
      </c>
      <c r="H50" s="2">
        <v>2.92</v>
      </c>
      <c r="I50">
        <v>78396</v>
      </c>
      <c r="J50" s="2">
        <v>2.86</v>
      </c>
      <c r="K50" s="2">
        <v>0.05</v>
      </c>
      <c r="L50" s="2">
        <v>2.92</v>
      </c>
      <c r="M50">
        <v>78396</v>
      </c>
    </row>
    <row r="51" spans="1:13" x14ac:dyDescent="0.25">
      <c r="A51" t="s">
        <v>52</v>
      </c>
      <c r="B51" s="2">
        <v>0.01</v>
      </c>
      <c r="C51" s="2">
        <v>0</v>
      </c>
      <c r="D51" s="2">
        <v>0.01</v>
      </c>
      <c r="E51">
        <v>4492</v>
      </c>
      <c r="F51" s="2">
        <v>0.01</v>
      </c>
      <c r="G51" s="2">
        <v>0</v>
      </c>
      <c r="H51" s="2">
        <v>0.01</v>
      </c>
      <c r="I51">
        <v>4492</v>
      </c>
      <c r="J51" s="2">
        <v>0.01</v>
      </c>
      <c r="K51" s="2">
        <v>0</v>
      </c>
      <c r="L51" s="2">
        <v>0.01</v>
      </c>
      <c r="M51">
        <v>4492</v>
      </c>
    </row>
    <row r="52" spans="1:13" x14ac:dyDescent="0.25">
      <c r="A52" t="s">
        <v>53</v>
      </c>
      <c r="B52" s="2">
        <v>0.02</v>
      </c>
      <c r="C52" s="2">
        <v>0</v>
      </c>
      <c r="D52" s="2">
        <v>0.02</v>
      </c>
      <c r="E52">
        <v>4480</v>
      </c>
      <c r="F52" s="2">
        <v>0.02</v>
      </c>
      <c r="G52" s="2">
        <v>0</v>
      </c>
      <c r="H52" s="2">
        <v>0.02</v>
      </c>
      <c r="I52">
        <v>4480</v>
      </c>
      <c r="J52" s="2">
        <v>0.02</v>
      </c>
      <c r="K52" s="2">
        <v>0</v>
      </c>
      <c r="L52" s="2">
        <v>0.02</v>
      </c>
      <c r="M52">
        <v>4480</v>
      </c>
    </row>
    <row r="53" spans="1:13" x14ac:dyDescent="0.25">
      <c r="A53" t="s">
        <v>54</v>
      </c>
      <c r="B53" s="2">
        <v>0.06</v>
      </c>
      <c r="C53" s="2">
        <v>0</v>
      </c>
      <c r="D53" s="2">
        <v>7.0000000000000007E-2</v>
      </c>
      <c r="E53">
        <v>4680</v>
      </c>
      <c r="F53" s="2">
        <v>7.0000000000000007E-2</v>
      </c>
      <c r="G53" s="2">
        <v>0</v>
      </c>
      <c r="H53" s="2">
        <v>7.0000000000000007E-2</v>
      </c>
      <c r="I53">
        <v>4680</v>
      </c>
      <c r="J53" s="2">
        <v>0.06</v>
      </c>
      <c r="K53" s="2">
        <v>0</v>
      </c>
      <c r="L53" s="2">
        <v>7.0000000000000007E-2</v>
      </c>
      <c r="M53">
        <v>4680</v>
      </c>
    </row>
    <row r="54" spans="1:13" x14ac:dyDescent="0.25">
      <c r="A54" t="s">
        <v>55</v>
      </c>
      <c r="B54" s="2">
        <v>0.14000000000000001</v>
      </c>
      <c r="C54" s="2">
        <v>0</v>
      </c>
      <c r="D54" s="2">
        <v>0.14000000000000001</v>
      </c>
      <c r="E54">
        <v>6732</v>
      </c>
      <c r="F54" s="2">
        <v>0.14000000000000001</v>
      </c>
      <c r="G54" s="2">
        <v>0</v>
      </c>
      <c r="H54" s="2">
        <v>0.14000000000000001</v>
      </c>
      <c r="I54">
        <v>6732</v>
      </c>
      <c r="J54" s="2">
        <v>0.14000000000000001</v>
      </c>
      <c r="K54" s="2">
        <v>0</v>
      </c>
      <c r="L54" s="2">
        <v>0.14000000000000001</v>
      </c>
      <c r="M54">
        <v>6732</v>
      </c>
    </row>
    <row r="55" spans="1:13" x14ac:dyDescent="0.25">
      <c r="A55" t="s">
        <v>56</v>
      </c>
      <c r="B55" s="2">
        <v>1.47</v>
      </c>
      <c r="C55" s="2">
        <v>0</v>
      </c>
      <c r="D55" s="2">
        <v>1.48</v>
      </c>
      <c r="E55">
        <v>34516</v>
      </c>
      <c r="F55" s="2">
        <v>1.46</v>
      </c>
      <c r="G55" s="2">
        <v>0.02</v>
      </c>
      <c r="H55" s="2">
        <v>1.48</v>
      </c>
      <c r="I55">
        <v>34516</v>
      </c>
      <c r="J55" s="2">
        <v>1.44</v>
      </c>
      <c r="K55" s="2">
        <v>0.03</v>
      </c>
      <c r="L55" s="2">
        <v>1.47</v>
      </c>
      <c r="M55">
        <v>34516</v>
      </c>
    </row>
    <row r="56" spans="1:13" x14ac:dyDescent="0.25">
      <c r="A56" t="s">
        <v>57</v>
      </c>
      <c r="B56" s="2">
        <v>1.91</v>
      </c>
      <c r="C56" s="2">
        <v>0.01</v>
      </c>
      <c r="D56" s="2">
        <v>1.93</v>
      </c>
      <c r="E56">
        <v>24372</v>
      </c>
      <c r="F56" s="2">
        <v>1.92</v>
      </c>
      <c r="G56" s="2">
        <v>0</v>
      </c>
      <c r="H56" s="2">
        <v>1.93</v>
      </c>
      <c r="I56">
        <v>24372</v>
      </c>
      <c r="J56" s="2">
        <v>1.92</v>
      </c>
      <c r="K56" s="2">
        <v>0</v>
      </c>
      <c r="L56" s="2">
        <v>1.93</v>
      </c>
      <c r="M56">
        <v>24372</v>
      </c>
    </row>
    <row r="57" spans="1:13" x14ac:dyDescent="0.25">
      <c r="A57" t="s">
        <v>58</v>
      </c>
      <c r="B57" s="2">
        <v>1.38</v>
      </c>
      <c r="C57" s="2">
        <v>0.01</v>
      </c>
      <c r="D57" s="2">
        <v>1.39</v>
      </c>
      <c r="E57">
        <v>23844</v>
      </c>
      <c r="F57" s="2">
        <v>1.39</v>
      </c>
      <c r="G57" s="2">
        <v>0</v>
      </c>
      <c r="H57" s="2">
        <v>1.4</v>
      </c>
      <c r="I57">
        <v>23844</v>
      </c>
      <c r="J57" s="2">
        <v>1.38</v>
      </c>
      <c r="K57" s="2">
        <v>0.01</v>
      </c>
      <c r="L57" s="2">
        <v>1.4</v>
      </c>
      <c r="M57">
        <v>23844</v>
      </c>
    </row>
    <row r="58" spans="1:13" x14ac:dyDescent="0.25">
      <c r="A58" t="s">
        <v>59</v>
      </c>
      <c r="B58" s="2">
        <v>1.54</v>
      </c>
      <c r="C58" s="2">
        <v>0</v>
      </c>
      <c r="D58" s="2">
        <v>1.55</v>
      </c>
      <c r="E58">
        <v>14956</v>
      </c>
      <c r="F58" s="2">
        <v>1.54</v>
      </c>
      <c r="G58" s="2">
        <v>0.01</v>
      </c>
      <c r="H58" s="2">
        <v>1.55</v>
      </c>
      <c r="I58">
        <v>14956</v>
      </c>
      <c r="J58" s="2">
        <v>1.54</v>
      </c>
      <c r="K58" s="2">
        <v>0</v>
      </c>
      <c r="L58" s="2">
        <v>1.55</v>
      </c>
      <c r="M58">
        <v>14956</v>
      </c>
    </row>
    <row r="59" spans="1:13" x14ac:dyDescent="0.25">
      <c r="A59" t="s">
        <v>60</v>
      </c>
      <c r="B59" s="2">
        <v>0.64</v>
      </c>
      <c r="C59" s="2">
        <v>0</v>
      </c>
      <c r="D59" s="2">
        <v>0.65</v>
      </c>
      <c r="E59">
        <v>8120</v>
      </c>
      <c r="F59" s="2">
        <v>0.64</v>
      </c>
      <c r="G59" s="2">
        <v>0</v>
      </c>
      <c r="H59" s="2">
        <v>0.65</v>
      </c>
      <c r="I59">
        <v>8120</v>
      </c>
      <c r="J59" s="2">
        <v>0.65</v>
      </c>
      <c r="K59" s="2">
        <v>0</v>
      </c>
      <c r="L59" s="2">
        <v>0.65</v>
      </c>
      <c r="M59">
        <v>8120</v>
      </c>
    </row>
    <row r="60" spans="1:13" x14ac:dyDescent="0.25">
      <c r="A60" t="s">
        <v>61</v>
      </c>
      <c r="B60" s="2">
        <v>0.02</v>
      </c>
      <c r="C60" s="2">
        <v>0</v>
      </c>
      <c r="D60" s="2">
        <v>0.02</v>
      </c>
      <c r="E60">
        <v>4516</v>
      </c>
      <c r="F60" s="2">
        <v>0.02</v>
      </c>
      <c r="G60" s="2">
        <v>0</v>
      </c>
      <c r="H60" s="2">
        <v>0.02</v>
      </c>
      <c r="I60">
        <v>4516</v>
      </c>
      <c r="J60" s="2">
        <v>0.02</v>
      </c>
      <c r="K60" s="2">
        <v>0</v>
      </c>
      <c r="L60" s="2">
        <v>0.02</v>
      </c>
      <c r="M60">
        <v>4516</v>
      </c>
    </row>
    <row r="61" spans="1:13" x14ac:dyDescent="0.25">
      <c r="A61" t="s">
        <v>62</v>
      </c>
      <c r="B61" s="2">
        <v>0.02</v>
      </c>
      <c r="C61" s="2">
        <v>0</v>
      </c>
      <c r="D61" s="2">
        <v>0.02</v>
      </c>
      <c r="E61">
        <v>4488</v>
      </c>
      <c r="F61" s="2">
        <v>0.02</v>
      </c>
      <c r="G61" s="2">
        <v>0</v>
      </c>
      <c r="H61" s="2">
        <v>0.02</v>
      </c>
      <c r="I61">
        <v>4488</v>
      </c>
      <c r="J61" s="2">
        <v>0.02</v>
      </c>
      <c r="K61" s="2">
        <v>0</v>
      </c>
      <c r="L61" s="2">
        <v>0.02</v>
      </c>
      <c r="M61">
        <v>4488</v>
      </c>
    </row>
    <row r="62" spans="1:13" x14ac:dyDescent="0.25">
      <c r="A62" t="s">
        <v>63</v>
      </c>
      <c r="B62" s="2">
        <v>1.04</v>
      </c>
      <c r="C62" s="2">
        <v>0</v>
      </c>
      <c r="D62" s="2">
        <v>1.04</v>
      </c>
      <c r="E62">
        <v>14516</v>
      </c>
      <c r="F62" s="2">
        <v>1.03</v>
      </c>
      <c r="G62" s="2">
        <v>0</v>
      </c>
      <c r="H62" s="2">
        <v>1.04</v>
      </c>
      <c r="I62">
        <v>14516</v>
      </c>
      <c r="J62" s="2">
        <v>1.04</v>
      </c>
      <c r="K62" s="2">
        <v>0</v>
      </c>
      <c r="L62" s="2">
        <v>1.04</v>
      </c>
      <c r="M62">
        <v>14516</v>
      </c>
    </row>
    <row r="63" spans="1:13" x14ac:dyDescent="0.25">
      <c r="A63" t="s">
        <v>64</v>
      </c>
      <c r="B63" s="2">
        <v>0.65</v>
      </c>
      <c r="C63" s="2">
        <v>0</v>
      </c>
      <c r="D63" s="2">
        <v>0.65</v>
      </c>
      <c r="E63">
        <v>8064</v>
      </c>
      <c r="F63" s="2">
        <v>0.64</v>
      </c>
      <c r="G63" s="2">
        <v>0</v>
      </c>
      <c r="H63" s="2">
        <v>0.65</v>
      </c>
      <c r="I63">
        <v>8064</v>
      </c>
      <c r="J63" s="2">
        <v>0.65</v>
      </c>
      <c r="K63" s="2">
        <v>0</v>
      </c>
      <c r="L63" s="2">
        <v>0.65</v>
      </c>
      <c r="M63">
        <v>8064</v>
      </c>
    </row>
    <row r="64" spans="1:13" x14ac:dyDescent="0.25">
      <c r="A64" t="s">
        <v>65</v>
      </c>
      <c r="B64" s="2">
        <v>0.67</v>
      </c>
      <c r="C64" s="2">
        <v>0.01</v>
      </c>
      <c r="D64" s="2">
        <v>0.69</v>
      </c>
      <c r="E64">
        <v>14964</v>
      </c>
      <c r="F64" s="2">
        <v>0.68</v>
      </c>
      <c r="G64" s="2">
        <v>0</v>
      </c>
      <c r="H64" s="2">
        <v>0.69</v>
      </c>
      <c r="I64">
        <v>14964</v>
      </c>
      <c r="J64" s="2">
        <v>0.68</v>
      </c>
      <c r="K64" s="2">
        <v>0</v>
      </c>
      <c r="L64" s="2">
        <v>0.69</v>
      </c>
      <c r="M64">
        <v>14964</v>
      </c>
    </row>
    <row r="65" spans="1:13" x14ac:dyDescent="0.25">
      <c r="A65" t="s">
        <v>66</v>
      </c>
      <c r="B65" s="2">
        <v>0.02</v>
      </c>
      <c r="C65" s="2">
        <v>0</v>
      </c>
      <c r="D65" s="2">
        <v>0.02</v>
      </c>
      <c r="E65">
        <v>4496</v>
      </c>
      <c r="F65" s="2">
        <v>0.02</v>
      </c>
      <c r="G65" s="2">
        <v>0</v>
      </c>
      <c r="H65" s="2">
        <v>0.02</v>
      </c>
      <c r="I65">
        <v>4496</v>
      </c>
      <c r="J65" s="2">
        <v>0.02</v>
      </c>
      <c r="K65" s="2">
        <v>0</v>
      </c>
      <c r="L65" s="2">
        <v>0.02</v>
      </c>
      <c r="M65">
        <v>4496</v>
      </c>
    </row>
    <row r="66" spans="1:13" x14ac:dyDescent="0.25">
      <c r="A66" t="s">
        <v>67</v>
      </c>
      <c r="B66" s="2">
        <v>0.01</v>
      </c>
      <c r="C66" s="2">
        <v>0</v>
      </c>
      <c r="D66" s="2">
        <v>0.01</v>
      </c>
      <c r="E66">
        <v>4480</v>
      </c>
      <c r="F66" s="2">
        <v>0.01</v>
      </c>
      <c r="G66" s="2">
        <v>0</v>
      </c>
      <c r="H66" s="2">
        <v>0.01</v>
      </c>
      <c r="I66">
        <v>4480</v>
      </c>
      <c r="J66" s="2">
        <v>0.01</v>
      </c>
      <c r="K66" s="2">
        <v>0</v>
      </c>
      <c r="L66" s="2">
        <v>0.01</v>
      </c>
      <c r="M66">
        <v>4480</v>
      </c>
    </row>
    <row r="67" spans="1:13" x14ac:dyDescent="0.25">
      <c r="A67" t="s">
        <v>68</v>
      </c>
      <c r="B67" s="2">
        <v>0.02</v>
      </c>
      <c r="C67" s="2">
        <v>0</v>
      </c>
      <c r="D67" s="2">
        <v>0.02</v>
      </c>
      <c r="E67">
        <v>4484</v>
      </c>
      <c r="F67" s="2">
        <v>0.02</v>
      </c>
      <c r="G67" s="2">
        <v>0</v>
      </c>
      <c r="H67" s="2">
        <v>0.02</v>
      </c>
      <c r="I67">
        <v>4484</v>
      </c>
      <c r="J67" s="2">
        <v>0.02</v>
      </c>
      <c r="K67" s="2">
        <v>0</v>
      </c>
      <c r="L67" s="2">
        <v>0.02</v>
      </c>
      <c r="M67">
        <v>4484</v>
      </c>
    </row>
    <row r="68" spans="1:13" x14ac:dyDescent="0.25">
      <c r="A68" t="s">
        <v>69</v>
      </c>
      <c r="B68" s="2">
        <v>0.32</v>
      </c>
      <c r="C68" s="2">
        <v>0</v>
      </c>
      <c r="D68" s="2">
        <v>0.32</v>
      </c>
      <c r="E68">
        <v>6264</v>
      </c>
      <c r="F68" s="2">
        <v>0.32</v>
      </c>
      <c r="G68" s="2">
        <v>0</v>
      </c>
      <c r="H68" s="2">
        <v>0.32</v>
      </c>
      <c r="I68">
        <v>6264</v>
      </c>
      <c r="J68" s="2">
        <v>0.32</v>
      </c>
      <c r="K68" s="2">
        <v>0</v>
      </c>
      <c r="L68" s="2">
        <v>0.32</v>
      </c>
      <c r="M68">
        <v>6264</v>
      </c>
    </row>
    <row r="69" spans="1:13" x14ac:dyDescent="0.25">
      <c r="A69" t="s">
        <v>106</v>
      </c>
      <c r="B69" s="2">
        <v>0.04</v>
      </c>
      <c r="C69" s="2">
        <v>0</v>
      </c>
      <c r="D69" s="2">
        <v>0.04</v>
      </c>
      <c r="E69">
        <v>6428</v>
      </c>
      <c r="F69" s="2">
        <v>0.04</v>
      </c>
      <c r="G69" s="2">
        <v>0</v>
      </c>
      <c r="H69" s="2">
        <v>0.04</v>
      </c>
      <c r="I69">
        <v>6428</v>
      </c>
      <c r="J69" s="2">
        <v>0.03</v>
      </c>
      <c r="K69" s="2">
        <v>0</v>
      </c>
      <c r="L69" s="2">
        <v>0.04</v>
      </c>
      <c r="M69">
        <v>6428</v>
      </c>
    </row>
    <row r="70" spans="1:13" x14ac:dyDescent="0.25">
      <c r="A70" t="s">
        <v>70</v>
      </c>
      <c r="B70" s="2">
        <v>0.76</v>
      </c>
      <c r="C70" s="2">
        <v>0</v>
      </c>
      <c r="D70" s="2">
        <v>0.76</v>
      </c>
      <c r="E70">
        <v>6836</v>
      </c>
      <c r="F70" s="2">
        <v>0.74</v>
      </c>
      <c r="G70" s="2">
        <v>0</v>
      </c>
      <c r="H70" s="2">
        <v>0.75</v>
      </c>
      <c r="I70">
        <v>6836</v>
      </c>
      <c r="J70" s="2">
        <v>0.75</v>
      </c>
      <c r="K70" s="2">
        <v>0</v>
      </c>
      <c r="L70" s="2">
        <v>0.76</v>
      </c>
      <c r="M70">
        <v>6836</v>
      </c>
    </row>
    <row r="71" spans="1:13" x14ac:dyDescent="0.25">
      <c r="A71" t="s">
        <v>71</v>
      </c>
      <c r="B71" s="2">
        <v>0.6</v>
      </c>
      <c r="C71" s="2">
        <v>0</v>
      </c>
      <c r="D71" s="2">
        <v>0.61</v>
      </c>
      <c r="E71">
        <v>9672</v>
      </c>
      <c r="F71" s="2">
        <v>0.59</v>
      </c>
      <c r="G71" s="2">
        <v>0</v>
      </c>
      <c r="H71" s="2">
        <v>0.59</v>
      </c>
      <c r="I71">
        <v>9672</v>
      </c>
      <c r="J71" s="2">
        <v>0.57999999999999996</v>
      </c>
      <c r="K71" s="2">
        <v>0.01</v>
      </c>
      <c r="L71" s="2">
        <v>0.59</v>
      </c>
      <c r="M71">
        <v>9672</v>
      </c>
    </row>
    <row r="72" spans="1:13" x14ac:dyDescent="0.25">
      <c r="A72" t="s">
        <v>72</v>
      </c>
      <c r="B72" s="2">
        <v>0.7</v>
      </c>
      <c r="C72" s="2">
        <v>0</v>
      </c>
      <c r="D72" s="2">
        <v>0.7</v>
      </c>
      <c r="E72">
        <v>7720</v>
      </c>
      <c r="F72" s="2">
        <v>0.69</v>
      </c>
      <c r="G72" s="2">
        <v>0</v>
      </c>
      <c r="H72" s="2">
        <v>0.69</v>
      </c>
      <c r="I72">
        <v>7720</v>
      </c>
      <c r="J72" s="2">
        <v>0.69</v>
      </c>
      <c r="K72" s="2">
        <v>0</v>
      </c>
      <c r="L72" s="2">
        <v>0.69</v>
      </c>
      <c r="M72">
        <v>7720</v>
      </c>
    </row>
    <row r="73" spans="1:13" x14ac:dyDescent="0.25">
      <c r="A73" t="s">
        <v>73</v>
      </c>
      <c r="B73" s="2">
        <v>0.04</v>
      </c>
      <c r="C73" s="2">
        <v>0</v>
      </c>
      <c r="D73" s="2">
        <v>0.04</v>
      </c>
      <c r="E73">
        <v>6440</v>
      </c>
      <c r="F73" s="2">
        <v>0.04</v>
      </c>
      <c r="G73" s="2">
        <v>0</v>
      </c>
      <c r="H73" s="2">
        <v>0.04</v>
      </c>
      <c r="I73">
        <v>6440</v>
      </c>
      <c r="J73" s="2">
        <v>0.04</v>
      </c>
      <c r="K73" s="2">
        <v>0</v>
      </c>
      <c r="L73" s="2">
        <v>0.04</v>
      </c>
      <c r="M73">
        <v>6440</v>
      </c>
    </row>
    <row r="74" spans="1:13" x14ac:dyDescent="0.25">
      <c r="A74" t="s">
        <v>74</v>
      </c>
      <c r="B74" s="2">
        <v>0.33</v>
      </c>
      <c r="C74" s="2">
        <v>0</v>
      </c>
      <c r="D74" s="2">
        <v>0.34</v>
      </c>
      <c r="E74">
        <v>7312</v>
      </c>
      <c r="F74" s="2">
        <v>0.33</v>
      </c>
      <c r="G74" s="2">
        <v>0</v>
      </c>
      <c r="H74" s="2">
        <v>0.33</v>
      </c>
      <c r="I74">
        <v>7312</v>
      </c>
      <c r="J74" s="2">
        <v>0.33</v>
      </c>
      <c r="K74" s="2">
        <v>0</v>
      </c>
      <c r="L74" s="2">
        <v>0.33</v>
      </c>
      <c r="M74">
        <v>7312</v>
      </c>
    </row>
    <row r="75" spans="1:13" x14ac:dyDescent="0.25">
      <c r="A75" t="s">
        <v>107</v>
      </c>
      <c r="B75" s="2">
        <v>5.0999999999999996</v>
      </c>
      <c r="C75" s="2">
        <v>0</v>
      </c>
      <c r="D75" s="2">
        <v>5.1100000000000003</v>
      </c>
      <c r="E75">
        <v>13420</v>
      </c>
      <c r="F75" s="2">
        <v>5.09</v>
      </c>
      <c r="G75" s="2">
        <v>0</v>
      </c>
      <c r="H75" s="2">
        <v>5.0999999999999996</v>
      </c>
      <c r="I75">
        <v>13420</v>
      </c>
      <c r="J75" s="2">
        <v>5.08</v>
      </c>
      <c r="K75" s="2">
        <v>0</v>
      </c>
      <c r="L75" s="2">
        <v>5.09</v>
      </c>
      <c r="M75">
        <v>13420</v>
      </c>
    </row>
    <row r="76" spans="1:13" x14ac:dyDescent="0.25">
      <c r="A76" t="s">
        <v>75</v>
      </c>
      <c r="B76" s="2">
        <v>0.7</v>
      </c>
      <c r="C76" s="2">
        <v>0</v>
      </c>
      <c r="D76" s="2">
        <v>0.7</v>
      </c>
      <c r="E76">
        <v>8048</v>
      </c>
      <c r="F76" s="2">
        <v>0.7</v>
      </c>
      <c r="G76" s="2">
        <v>0</v>
      </c>
      <c r="H76" s="2">
        <v>0.7</v>
      </c>
      <c r="I76">
        <v>8048</v>
      </c>
      <c r="J76" s="2">
        <v>0.7</v>
      </c>
      <c r="K76" s="2">
        <v>0</v>
      </c>
      <c r="L76" s="2">
        <v>0.71</v>
      </c>
      <c r="M76">
        <v>8048</v>
      </c>
    </row>
    <row r="77" spans="1:13" x14ac:dyDescent="0.25">
      <c r="A77" t="s">
        <v>76</v>
      </c>
      <c r="B77" s="2">
        <v>0.04</v>
      </c>
      <c r="C77" s="2">
        <v>0</v>
      </c>
      <c r="D77" s="2">
        <v>0.04</v>
      </c>
      <c r="E77">
        <v>4744</v>
      </c>
      <c r="F77" s="2">
        <v>0.04</v>
      </c>
      <c r="G77" s="2">
        <v>0</v>
      </c>
      <c r="H77" s="2">
        <v>0.04</v>
      </c>
      <c r="I77">
        <v>4744</v>
      </c>
      <c r="J77" s="2">
        <v>0.03</v>
      </c>
      <c r="K77" s="2">
        <v>0</v>
      </c>
      <c r="L77" s="2">
        <v>0.04</v>
      </c>
      <c r="M77">
        <v>4744</v>
      </c>
    </row>
    <row r="78" spans="1:13" x14ac:dyDescent="0.25">
      <c r="A78" t="s">
        <v>77</v>
      </c>
      <c r="B78" s="2">
        <v>0.03</v>
      </c>
      <c r="C78" s="2">
        <v>0</v>
      </c>
      <c r="D78" s="2">
        <v>0.03</v>
      </c>
      <c r="E78">
        <v>4700</v>
      </c>
      <c r="F78" s="2">
        <v>0.02</v>
      </c>
      <c r="G78" s="2">
        <v>0</v>
      </c>
      <c r="H78" s="2">
        <v>0.03</v>
      </c>
      <c r="I78">
        <v>4700</v>
      </c>
      <c r="J78" s="2">
        <v>0.03</v>
      </c>
      <c r="K78" s="2">
        <v>0</v>
      </c>
      <c r="L78" s="2">
        <v>0.03</v>
      </c>
      <c r="M78">
        <v>4700</v>
      </c>
    </row>
    <row r="79" spans="1:13" x14ac:dyDescent="0.25">
      <c r="A79" t="s">
        <v>78</v>
      </c>
      <c r="B79" s="2">
        <v>0.36</v>
      </c>
      <c r="C79" s="2">
        <v>0</v>
      </c>
      <c r="D79" s="2">
        <v>0.36</v>
      </c>
      <c r="E79">
        <v>10468</v>
      </c>
      <c r="F79" s="2">
        <v>0.36</v>
      </c>
      <c r="G79" s="2">
        <v>0</v>
      </c>
      <c r="H79" s="2">
        <v>0.36</v>
      </c>
      <c r="I79">
        <v>10468</v>
      </c>
      <c r="J79" s="2">
        <v>0.35</v>
      </c>
      <c r="K79" s="2">
        <v>0</v>
      </c>
      <c r="L79" s="2">
        <v>0.35</v>
      </c>
      <c r="M79">
        <v>10468</v>
      </c>
    </row>
    <row r="80" spans="1:13" x14ac:dyDescent="0.25">
      <c r="A80" t="s">
        <v>79</v>
      </c>
      <c r="B80" s="2">
        <v>1.18</v>
      </c>
      <c r="C80" s="2">
        <v>0.01</v>
      </c>
      <c r="D80" s="2">
        <v>1.2</v>
      </c>
      <c r="E80">
        <v>18364</v>
      </c>
      <c r="F80" s="2">
        <v>1.1599999999999999</v>
      </c>
      <c r="G80" s="2">
        <v>0</v>
      </c>
      <c r="H80" s="2">
        <v>1.17</v>
      </c>
      <c r="I80">
        <v>18364</v>
      </c>
      <c r="J80" s="2">
        <v>1.1499999999999999</v>
      </c>
      <c r="K80" s="2">
        <v>0</v>
      </c>
      <c r="L80" s="2">
        <v>1.1599999999999999</v>
      </c>
      <c r="M80">
        <v>18364</v>
      </c>
    </row>
    <row r="81" spans="1:13" x14ac:dyDescent="0.25">
      <c r="A81" t="s">
        <v>80</v>
      </c>
      <c r="B81" s="2">
        <v>0.02</v>
      </c>
      <c r="C81" s="2">
        <v>0</v>
      </c>
      <c r="D81" s="2">
        <v>0.02</v>
      </c>
      <c r="E81">
        <v>4480</v>
      </c>
      <c r="F81" s="2">
        <v>0.02</v>
      </c>
      <c r="G81" s="2">
        <v>0</v>
      </c>
      <c r="H81" s="2">
        <v>0.02</v>
      </c>
      <c r="I81">
        <v>4480</v>
      </c>
      <c r="J81" s="2">
        <v>0.01</v>
      </c>
      <c r="K81" s="2">
        <v>0</v>
      </c>
      <c r="L81" s="2">
        <v>0.02</v>
      </c>
      <c r="M81">
        <v>4480</v>
      </c>
    </row>
    <row r="82" spans="1:13" x14ac:dyDescent="0.25">
      <c r="A82" t="s">
        <v>81</v>
      </c>
      <c r="B82" s="2">
        <v>0.04</v>
      </c>
      <c r="C82" s="2">
        <v>0</v>
      </c>
      <c r="D82" s="2">
        <v>0.04</v>
      </c>
      <c r="E82">
        <v>6068</v>
      </c>
      <c r="F82" s="2">
        <v>0.04</v>
      </c>
      <c r="G82" s="2">
        <v>0</v>
      </c>
      <c r="H82" s="2">
        <v>0.04</v>
      </c>
      <c r="I82">
        <v>6068</v>
      </c>
      <c r="J82" s="2">
        <v>0.04</v>
      </c>
      <c r="K82" s="2">
        <v>0</v>
      </c>
      <c r="L82" s="2">
        <v>0.04</v>
      </c>
      <c r="M82">
        <v>6068</v>
      </c>
    </row>
    <row r="83" spans="1:13" x14ac:dyDescent="0.25">
      <c r="A83" t="s">
        <v>82</v>
      </c>
      <c r="B83" s="2">
        <v>0.02</v>
      </c>
      <c r="C83" s="2">
        <v>0</v>
      </c>
      <c r="D83" s="2">
        <v>0.02</v>
      </c>
      <c r="E83">
        <v>4528</v>
      </c>
      <c r="F83" s="2">
        <v>0.02</v>
      </c>
      <c r="G83" s="2">
        <v>0</v>
      </c>
      <c r="H83" s="2">
        <v>0.02</v>
      </c>
      <c r="I83">
        <v>4528</v>
      </c>
      <c r="J83" s="2">
        <v>0.02</v>
      </c>
      <c r="K83" s="2">
        <v>0</v>
      </c>
      <c r="L83" s="2">
        <v>0.02</v>
      </c>
      <c r="M83">
        <v>4528</v>
      </c>
    </row>
    <row r="84" spans="1:13" x14ac:dyDescent="0.25">
      <c r="A84" t="s">
        <v>83</v>
      </c>
      <c r="B84" s="2">
        <v>0.95</v>
      </c>
      <c r="C84" s="2">
        <v>0</v>
      </c>
      <c r="D84" s="2">
        <v>0.96</v>
      </c>
      <c r="E84">
        <v>10908</v>
      </c>
      <c r="F84" s="2">
        <v>0.95</v>
      </c>
      <c r="G84" s="2">
        <v>0</v>
      </c>
      <c r="H84" s="2">
        <v>0.96</v>
      </c>
      <c r="I84">
        <v>10908</v>
      </c>
      <c r="J84" s="2">
        <v>0.95</v>
      </c>
      <c r="K84" s="2">
        <v>0</v>
      </c>
      <c r="L84" s="2">
        <v>0.96</v>
      </c>
      <c r="M84">
        <v>10908</v>
      </c>
    </row>
    <row r="85" spans="1:13" x14ac:dyDescent="0.25">
      <c r="A85" t="s">
        <v>84</v>
      </c>
      <c r="B85" s="2">
        <v>0.78</v>
      </c>
      <c r="C85" s="2">
        <v>0</v>
      </c>
      <c r="D85" s="2">
        <v>0.78</v>
      </c>
      <c r="E85">
        <v>6900</v>
      </c>
      <c r="F85" s="2">
        <v>0.78</v>
      </c>
      <c r="G85" s="2">
        <v>0</v>
      </c>
      <c r="H85" s="2">
        <v>0.79</v>
      </c>
      <c r="I85">
        <v>6900</v>
      </c>
      <c r="J85" s="2">
        <v>0.78</v>
      </c>
      <c r="K85" s="2">
        <v>0</v>
      </c>
      <c r="L85" s="2">
        <v>0.78</v>
      </c>
      <c r="M85">
        <v>6900</v>
      </c>
    </row>
    <row r="86" spans="1:13" x14ac:dyDescent="0.25">
      <c r="A86" t="s">
        <v>85</v>
      </c>
      <c r="B86" s="2">
        <v>0.61</v>
      </c>
      <c r="C86" s="2">
        <v>0</v>
      </c>
      <c r="D86" s="2">
        <v>0.62</v>
      </c>
      <c r="E86">
        <v>12092</v>
      </c>
      <c r="F86" s="2">
        <v>0.62</v>
      </c>
      <c r="G86" s="2">
        <v>0</v>
      </c>
      <c r="H86" s="2">
        <v>0.62</v>
      </c>
      <c r="I86">
        <v>12092</v>
      </c>
      <c r="J86" s="2">
        <v>0.61</v>
      </c>
      <c r="K86" s="2">
        <v>0</v>
      </c>
      <c r="L86" s="2">
        <v>0.62</v>
      </c>
      <c r="M86">
        <v>12092</v>
      </c>
    </row>
    <row r="87" spans="1:13" x14ac:dyDescent="0.25">
      <c r="A87" t="s">
        <v>86</v>
      </c>
      <c r="B87" s="2">
        <v>1.49</v>
      </c>
      <c r="C87" s="2">
        <v>0.01</v>
      </c>
      <c r="D87" s="2">
        <v>1.51</v>
      </c>
      <c r="E87">
        <v>16376</v>
      </c>
      <c r="F87" s="2">
        <v>1.54</v>
      </c>
      <c r="G87" s="2">
        <v>0</v>
      </c>
      <c r="H87" s="2">
        <v>1.55</v>
      </c>
      <c r="I87">
        <v>16376</v>
      </c>
      <c r="J87" s="2">
        <v>1.54</v>
      </c>
      <c r="K87" s="2">
        <v>0</v>
      </c>
      <c r="L87" s="2">
        <v>1.55</v>
      </c>
      <c r="M87">
        <v>16376</v>
      </c>
    </row>
    <row r="88" spans="1:13" x14ac:dyDescent="0.25">
      <c r="A88" t="s">
        <v>87</v>
      </c>
      <c r="B88" s="2">
        <v>0.02</v>
      </c>
      <c r="C88" s="2">
        <v>0</v>
      </c>
      <c r="D88" s="2">
        <v>0.02</v>
      </c>
      <c r="E88">
        <v>4480</v>
      </c>
      <c r="F88" s="2">
        <v>0.01</v>
      </c>
      <c r="G88" s="2">
        <v>0</v>
      </c>
      <c r="H88" s="2">
        <v>0.02</v>
      </c>
      <c r="I88">
        <v>4480</v>
      </c>
      <c r="J88" s="2">
        <v>0.02</v>
      </c>
      <c r="K88" s="2">
        <v>0</v>
      </c>
      <c r="L88" s="2">
        <v>0.02</v>
      </c>
      <c r="M88">
        <v>4480</v>
      </c>
    </row>
    <row r="89" spans="1:13" x14ac:dyDescent="0.25">
      <c r="A89" t="s">
        <v>88</v>
      </c>
      <c r="B89" s="2">
        <v>0.1</v>
      </c>
      <c r="C89" s="2">
        <v>0</v>
      </c>
      <c r="D89" s="2">
        <v>0.1</v>
      </c>
      <c r="E89">
        <v>4844</v>
      </c>
      <c r="F89" s="2">
        <v>0.1</v>
      </c>
      <c r="G89" s="2">
        <v>0</v>
      </c>
      <c r="H89" s="2">
        <v>0.1</v>
      </c>
      <c r="I89">
        <v>4844</v>
      </c>
      <c r="J89" s="2">
        <v>0.09</v>
      </c>
      <c r="K89" s="2">
        <v>0</v>
      </c>
      <c r="L89" s="2">
        <v>0.1</v>
      </c>
      <c r="M89">
        <v>4844</v>
      </c>
    </row>
    <row r="90" spans="1:13" x14ac:dyDescent="0.25">
      <c r="A90" t="s">
        <v>89</v>
      </c>
      <c r="B90" s="2">
        <v>0.67</v>
      </c>
      <c r="C90" s="2">
        <v>0</v>
      </c>
      <c r="D90" s="2">
        <v>0.68</v>
      </c>
      <c r="E90">
        <v>8672</v>
      </c>
      <c r="F90" s="2">
        <v>0.67</v>
      </c>
      <c r="G90" s="2">
        <v>0</v>
      </c>
      <c r="H90" s="2">
        <v>0.67</v>
      </c>
      <c r="I90">
        <v>8672</v>
      </c>
      <c r="J90" s="2">
        <v>0.67</v>
      </c>
      <c r="K90" s="2">
        <v>0</v>
      </c>
      <c r="L90" s="2">
        <v>0.67</v>
      </c>
      <c r="M90">
        <v>8672</v>
      </c>
    </row>
    <row r="91" spans="1:13" x14ac:dyDescent="0.25">
      <c r="A91" t="s">
        <v>90</v>
      </c>
      <c r="B91" s="2">
        <v>0.37</v>
      </c>
      <c r="C91" s="2">
        <v>0</v>
      </c>
      <c r="D91" s="2">
        <v>0.38</v>
      </c>
      <c r="E91">
        <v>13568</v>
      </c>
      <c r="F91" s="2">
        <v>0.37</v>
      </c>
      <c r="G91" s="2">
        <v>0</v>
      </c>
      <c r="H91" s="2">
        <v>0.38</v>
      </c>
      <c r="I91">
        <v>13568</v>
      </c>
      <c r="J91" s="2">
        <v>0.37</v>
      </c>
      <c r="K91" s="2">
        <v>0.01</v>
      </c>
      <c r="L91" s="2">
        <v>0.38</v>
      </c>
      <c r="M91">
        <v>13568</v>
      </c>
    </row>
    <row r="92" spans="1:13" x14ac:dyDescent="0.25">
      <c r="A92" t="s">
        <v>91</v>
      </c>
      <c r="B92" s="2">
        <v>0.41</v>
      </c>
      <c r="C92" s="2">
        <v>0</v>
      </c>
      <c r="D92" s="2">
        <v>0.42</v>
      </c>
      <c r="E92">
        <v>14360</v>
      </c>
      <c r="F92" s="2">
        <v>0.41</v>
      </c>
      <c r="G92" s="2">
        <v>0</v>
      </c>
      <c r="H92" s="2">
        <v>0.41</v>
      </c>
      <c r="I92">
        <v>14360</v>
      </c>
      <c r="J92" s="2">
        <v>0.41</v>
      </c>
      <c r="K92" s="2">
        <v>0</v>
      </c>
      <c r="L92" s="2">
        <v>0.41</v>
      </c>
      <c r="M92">
        <v>14360</v>
      </c>
    </row>
    <row r="93" spans="1:13" x14ac:dyDescent="0.25">
      <c r="A93" t="s">
        <v>92</v>
      </c>
      <c r="B93" s="2">
        <v>0.01</v>
      </c>
      <c r="C93" s="2">
        <v>0</v>
      </c>
      <c r="D93" s="2">
        <v>0.02</v>
      </c>
      <c r="E93">
        <v>4508</v>
      </c>
      <c r="F93" s="2">
        <v>0.01</v>
      </c>
      <c r="G93" s="2">
        <v>0</v>
      </c>
      <c r="H93" s="2">
        <v>0.01</v>
      </c>
      <c r="I93">
        <v>4508</v>
      </c>
      <c r="J93" s="2">
        <v>0.01</v>
      </c>
      <c r="K93" s="2">
        <v>0</v>
      </c>
      <c r="L93" s="2">
        <v>0.01</v>
      </c>
      <c r="M93">
        <v>4508</v>
      </c>
    </row>
    <row r="94" spans="1:13" x14ac:dyDescent="0.25">
      <c r="A94" t="s">
        <v>93</v>
      </c>
      <c r="B94" s="2">
        <v>0.02</v>
      </c>
      <c r="C94" s="2">
        <v>0</v>
      </c>
      <c r="D94" s="2">
        <v>0.02</v>
      </c>
      <c r="E94">
        <v>4516</v>
      </c>
      <c r="F94" s="2">
        <v>0.02</v>
      </c>
      <c r="G94" s="2">
        <v>0</v>
      </c>
      <c r="H94" s="2">
        <v>0.02</v>
      </c>
      <c r="I94">
        <v>4516</v>
      </c>
      <c r="J94" s="2">
        <v>0.02</v>
      </c>
      <c r="K94" s="2">
        <v>0</v>
      </c>
      <c r="L94" s="2">
        <v>0.02</v>
      </c>
      <c r="M94">
        <v>4516</v>
      </c>
    </row>
    <row r="95" spans="1:13" x14ac:dyDescent="0.25">
      <c r="A95" t="s">
        <v>94</v>
      </c>
      <c r="B95" s="2">
        <v>0.02</v>
      </c>
      <c r="C95" s="2">
        <v>0</v>
      </c>
      <c r="D95" s="2">
        <v>0.02</v>
      </c>
      <c r="E95">
        <v>4536</v>
      </c>
      <c r="F95" s="2">
        <v>0.02</v>
      </c>
      <c r="G95" s="2">
        <v>0</v>
      </c>
      <c r="H95" s="2">
        <v>0.02</v>
      </c>
      <c r="I95">
        <v>4536</v>
      </c>
      <c r="J95" s="2">
        <v>0.02</v>
      </c>
      <c r="K95" s="2">
        <v>0</v>
      </c>
      <c r="L95" s="2">
        <v>0.02</v>
      </c>
      <c r="M95">
        <v>4536</v>
      </c>
    </row>
    <row r="96" spans="1:13" x14ac:dyDescent="0.25">
      <c r="A96" t="s">
        <v>95</v>
      </c>
      <c r="B96" s="2">
        <v>0.02</v>
      </c>
      <c r="C96" s="2">
        <v>0</v>
      </c>
      <c r="D96" s="2">
        <v>0.02</v>
      </c>
      <c r="E96">
        <v>4612</v>
      </c>
      <c r="F96" s="2">
        <v>0.02</v>
      </c>
      <c r="G96" s="2">
        <v>0</v>
      </c>
      <c r="H96" s="2">
        <v>0.02</v>
      </c>
      <c r="I96">
        <v>4612</v>
      </c>
      <c r="J96" s="2">
        <v>0.02</v>
      </c>
      <c r="K96" s="2">
        <v>0</v>
      </c>
      <c r="L96" s="2">
        <v>0.02</v>
      </c>
      <c r="M96">
        <v>4612</v>
      </c>
    </row>
    <row r="97" spans="1:13" x14ac:dyDescent="0.25">
      <c r="A97" t="s">
        <v>96</v>
      </c>
      <c r="B97" s="2">
        <v>0.12</v>
      </c>
      <c r="C97" s="2">
        <v>0</v>
      </c>
      <c r="D97" s="2">
        <v>0.12</v>
      </c>
      <c r="E97">
        <v>5232</v>
      </c>
      <c r="F97" s="2">
        <v>0.12</v>
      </c>
      <c r="G97" s="2">
        <v>0</v>
      </c>
      <c r="H97" s="2">
        <v>0.12</v>
      </c>
      <c r="I97">
        <v>5232</v>
      </c>
      <c r="J97" s="2">
        <v>0.12</v>
      </c>
      <c r="K97" s="2">
        <v>0</v>
      </c>
      <c r="L97" s="2">
        <v>0.12</v>
      </c>
      <c r="M97">
        <v>5232</v>
      </c>
    </row>
    <row r="98" spans="1:13" x14ac:dyDescent="0.25">
      <c r="A98" t="s">
        <v>97</v>
      </c>
      <c r="B98" s="2">
        <v>0.01</v>
      </c>
      <c r="C98" s="2">
        <v>0</v>
      </c>
      <c r="D98" s="2">
        <v>0.01</v>
      </c>
      <c r="E98">
        <v>4480</v>
      </c>
      <c r="F98" s="2">
        <v>0.01</v>
      </c>
      <c r="G98" s="2">
        <v>0</v>
      </c>
      <c r="H98" s="2">
        <v>0.01</v>
      </c>
      <c r="I98">
        <v>4480</v>
      </c>
      <c r="J98" s="2">
        <v>0.01</v>
      </c>
      <c r="K98" s="2">
        <v>0</v>
      </c>
      <c r="L98" s="2">
        <v>0.01</v>
      </c>
      <c r="M98">
        <v>4480</v>
      </c>
    </row>
    <row r="99" spans="1:13" x14ac:dyDescent="0.25">
      <c r="A99" t="s">
        <v>98</v>
      </c>
      <c r="B99" s="2">
        <v>0.01</v>
      </c>
      <c r="C99" s="2">
        <v>0</v>
      </c>
      <c r="D99" s="2">
        <v>0.01</v>
      </c>
      <c r="E99">
        <v>4480</v>
      </c>
      <c r="F99" s="2">
        <v>0.01</v>
      </c>
      <c r="G99" s="2">
        <v>0</v>
      </c>
      <c r="H99" s="2">
        <v>0.01</v>
      </c>
      <c r="I99">
        <v>4480</v>
      </c>
      <c r="J99" s="2">
        <v>0.01</v>
      </c>
      <c r="K99" s="2">
        <v>0</v>
      </c>
      <c r="L99" s="2">
        <v>0.01</v>
      </c>
      <c r="M99">
        <v>4480</v>
      </c>
    </row>
    <row r="100" spans="1:13" x14ac:dyDescent="0.25">
      <c r="A100" t="s">
        <v>99</v>
      </c>
      <c r="B100" s="2">
        <v>0.14000000000000001</v>
      </c>
      <c r="C100" s="2">
        <v>0</v>
      </c>
      <c r="D100" s="2">
        <v>0.14000000000000001</v>
      </c>
      <c r="E100">
        <v>6836</v>
      </c>
      <c r="F100" s="2">
        <v>0.14000000000000001</v>
      </c>
      <c r="G100" s="2">
        <v>0</v>
      </c>
      <c r="H100" s="2">
        <v>0.15</v>
      </c>
      <c r="I100">
        <v>6836</v>
      </c>
      <c r="J100" s="2">
        <v>0.15</v>
      </c>
      <c r="K100" s="2">
        <v>0</v>
      </c>
      <c r="L100" s="2">
        <v>0.15</v>
      </c>
      <c r="M100">
        <v>6832</v>
      </c>
    </row>
    <row r="101" spans="1:13" x14ac:dyDescent="0.25">
      <c r="A101" t="s">
        <v>100</v>
      </c>
      <c r="B101" s="2">
        <v>0.01</v>
      </c>
      <c r="C101" s="2">
        <v>0</v>
      </c>
      <c r="D101" s="2">
        <v>0.02</v>
      </c>
      <c r="E101">
        <v>4572</v>
      </c>
      <c r="F101" s="2">
        <v>0.01</v>
      </c>
      <c r="G101" s="2">
        <v>0</v>
      </c>
      <c r="H101" s="2">
        <v>0.01</v>
      </c>
      <c r="I101">
        <v>4572</v>
      </c>
      <c r="J101" s="2">
        <v>0.01</v>
      </c>
      <c r="K101" s="2">
        <v>0</v>
      </c>
      <c r="L101" s="2">
        <v>0.01</v>
      </c>
      <c r="M101">
        <v>4572</v>
      </c>
    </row>
    <row r="102" spans="1:13" x14ac:dyDescent="0.25">
      <c r="A102" t="s">
        <v>101</v>
      </c>
      <c r="B102" s="2">
        <v>0.52</v>
      </c>
      <c r="C102" s="2">
        <v>0.01</v>
      </c>
      <c r="D102" s="2">
        <v>0.54</v>
      </c>
      <c r="E102">
        <v>8788</v>
      </c>
      <c r="F102" s="2">
        <v>0.54</v>
      </c>
      <c r="G102" s="2">
        <v>0</v>
      </c>
      <c r="H102" s="2">
        <v>0.54</v>
      </c>
      <c r="I102">
        <v>8788</v>
      </c>
      <c r="J102" s="2">
        <v>0.53</v>
      </c>
      <c r="K102" s="2">
        <v>0</v>
      </c>
      <c r="L102" s="2">
        <v>0.53</v>
      </c>
      <c r="M102">
        <v>8788</v>
      </c>
    </row>
    <row r="103" spans="1:13" x14ac:dyDescent="0.25">
      <c r="A103" t="s">
        <v>102</v>
      </c>
      <c r="B103" s="2">
        <v>0.01</v>
      </c>
      <c r="C103" s="2">
        <v>0</v>
      </c>
      <c r="D103" s="2">
        <v>0.01</v>
      </c>
      <c r="E103">
        <v>4480</v>
      </c>
      <c r="F103" s="2">
        <v>0.01</v>
      </c>
      <c r="G103" s="2">
        <v>0</v>
      </c>
      <c r="H103" s="2">
        <v>0.01</v>
      </c>
      <c r="I103">
        <v>4480</v>
      </c>
      <c r="J103" s="2">
        <v>0.01</v>
      </c>
      <c r="K103" s="2">
        <v>0</v>
      </c>
      <c r="L103" s="2">
        <v>0.01</v>
      </c>
      <c r="M103">
        <v>4480</v>
      </c>
    </row>
    <row r="104" spans="1:13" x14ac:dyDescent="0.25">
      <c r="A104" t="s">
        <v>103</v>
      </c>
      <c r="B104" s="2">
        <v>0.92</v>
      </c>
      <c r="C104" s="2">
        <v>0</v>
      </c>
      <c r="D104" s="2">
        <v>0.92</v>
      </c>
      <c r="E104">
        <v>7672</v>
      </c>
      <c r="F104" s="2">
        <v>0.92</v>
      </c>
      <c r="G104" s="2">
        <v>0</v>
      </c>
      <c r="H104" s="2">
        <v>0.92</v>
      </c>
      <c r="I104">
        <v>7672</v>
      </c>
      <c r="J104" s="2">
        <v>0.87</v>
      </c>
      <c r="K104" s="2">
        <v>0.01</v>
      </c>
      <c r="L104" s="2">
        <v>0.89</v>
      </c>
      <c r="M104">
        <v>7672</v>
      </c>
    </row>
    <row r="105" spans="1:13" x14ac:dyDescent="0.25">
      <c r="A105" t="s">
        <v>104</v>
      </c>
      <c r="B105" s="2">
        <v>0.76</v>
      </c>
      <c r="C105" s="2">
        <v>0</v>
      </c>
      <c r="D105" s="2">
        <v>0.77</v>
      </c>
      <c r="E105">
        <v>8764</v>
      </c>
      <c r="F105" s="2">
        <v>0.78</v>
      </c>
      <c r="G105" s="2">
        <v>0</v>
      </c>
      <c r="H105" s="2">
        <v>0.78</v>
      </c>
      <c r="I105">
        <v>8764</v>
      </c>
      <c r="J105" s="2">
        <v>0.76</v>
      </c>
      <c r="K105" s="2">
        <v>0</v>
      </c>
      <c r="L105" s="2">
        <v>0.76</v>
      </c>
      <c r="M105">
        <v>8764</v>
      </c>
    </row>
    <row r="106" spans="1:13" x14ac:dyDescent="0.25">
      <c r="A106" t="s">
        <v>105</v>
      </c>
      <c r="B106" s="2">
        <v>0.02</v>
      </c>
      <c r="C106" s="2">
        <v>0</v>
      </c>
      <c r="D106" s="2">
        <v>0.02</v>
      </c>
      <c r="E106">
        <v>4500</v>
      </c>
      <c r="F106" s="2">
        <v>0.02</v>
      </c>
      <c r="G106" s="2">
        <v>0</v>
      </c>
      <c r="H106" s="2">
        <v>0.02</v>
      </c>
      <c r="I106">
        <v>4500</v>
      </c>
      <c r="J106" s="2">
        <v>0.02</v>
      </c>
      <c r="K106" s="2">
        <v>0</v>
      </c>
      <c r="L106" s="2">
        <v>0.02</v>
      </c>
      <c r="M106">
        <v>4500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5C722-7591-4F2C-9E37-4D935C1043D7}">
  <sheetPr codeName="Sheet25"/>
  <dimension ref="A1:M83"/>
  <sheetViews>
    <sheetView workbookViewId="0">
      <selection activeCell="A2" sqref="A2:A83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4.6500000000000004</v>
      </c>
      <c r="C2" s="2">
        <v>0.02</v>
      </c>
      <c r="D2" s="2">
        <v>4.68</v>
      </c>
      <c r="E2">
        <v>29520</v>
      </c>
      <c r="F2" s="2">
        <v>4.6500000000000004</v>
      </c>
      <c r="G2" s="2">
        <v>0.02</v>
      </c>
      <c r="H2" s="2">
        <v>4.67</v>
      </c>
      <c r="I2">
        <v>29520</v>
      </c>
      <c r="J2" s="2">
        <v>4.67</v>
      </c>
      <c r="K2" s="2">
        <v>0.03</v>
      </c>
      <c r="L2" s="2">
        <v>4.71</v>
      </c>
      <c r="M2">
        <v>29520</v>
      </c>
    </row>
    <row r="3" spans="1:13" x14ac:dyDescent="0.25">
      <c r="A3" t="s">
        <v>7</v>
      </c>
      <c r="B3" s="2">
        <v>0.27</v>
      </c>
      <c r="C3" s="2">
        <v>0</v>
      </c>
      <c r="D3" s="2">
        <v>0.27</v>
      </c>
      <c r="E3">
        <v>5704</v>
      </c>
      <c r="F3" s="2">
        <v>0.27</v>
      </c>
      <c r="G3" s="2">
        <v>0</v>
      </c>
      <c r="H3" s="2">
        <v>0.28000000000000003</v>
      </c>
      <c r="I3">
        <v>5704</v>
      </c>
      <c r="J3" s="2">
        <v>0.26</v>
      </c>
      <c r="K3" s="2">
        <v>0</v>
      </c>
      <c r="L3" s="2">
        <v>0.27</v>
      </c>
      <c r="M3">
        <v>5700</v>
      </c>
    </row>
    <row r="4" spans="1:13" x14ac:dyDescent="0.25">
      <c r="A4" t="s">
        <v>8</v>
      </c>
      <c r="B4" s="2">
        <v>12.89</v>
      </c>
      <c r="C4" s="2">
        <v>0.22</v>
      </c>
      <c r="D4" s="2">
        <v>13.12</v>
      </c>
      <c r="E4">
        <v>265560</v>
      </c>
      <c r="F4" s="2">
        <v>12.83</v>
      </c>
      <c r="G4" s="2">
        <v>0.25</v>
      </c>
      <c r="H4" s="2">
        <v>13.1</v>
      </c>
      <c r="I4">
        <v>265560</v>
      </c>
      <c r="J4" s="2">
        <v>12.98</v>
      </c>
      <c r="K4" s="2">
        <v>0.22</v>
      </c>
      <c r="L4" s="2">
        <v>13.22</v>
      </c>
      <c r="M4">
        <v>265560</v>
      </c>
    </row>
    <row r="5" spans="1:13" x14ac:dyDescent="0.25">
      <c r="A5" t="s">
        <v>9</v>
      </c>
      <c r="B5" s="2">
        <v>0.32</v>
      </c>
      <c r="C5" s="2">
        <v>0</v>
      </c>
      <c r="D5" s="2">
        <v>0.32</v>
      </c>
      <c r="E5">
        <v>5732</v>
      </c>
      <c r="F5" s="2">
        <v>0.31</v>
      </c>
      <c r="G5" s="2">
        <v>0</v>
      </c>
      <c r="H5" s="2">
        <v>0.32</v>
      </c>
      <c r="I5">
        <v>5732</v>
      </c>
      <c r="J5" s="2">
        <v>0.32</v>
      </c>
      <c r="K5" s="2">
        <v>0</v>
      </c>
      <c r="L5" s="2">
        <v>0.32</v>
      </c>
      <c r="M5">
        <v>5732</v>
      </c>
    </row>
    <row r="6" spans="1:13" x14ac:dyDescent="0.25">
      <c r="A6" t="s">
        <v>10</v>
      </c>
      <c r="B6" s="2">
        <v>3.28</v>
      </c>
      <c r="C6" s="2">
        <v>0.01</v>
      </c>
      <c r="D6" s="2">
        <v>3.29</v>
      </c>
      <c r="E6">
        <v>31336</v>
      </c>
      <c r="F6" s="2">
        <v>3.29</v>
      </c>
      <c r="G6" s="2">
        <v>0.04</v>
      </c>
      <c r="H6" s="2">
        <v>3.34</v>
      </c>
      <c r="I6">
        <v>31336</v>
      </c>
      <c r="J6" s="2">
        <v>3.26</v>
      </c>
      <c r="K6" s="2">
        <v>0.03</v>
      </c>
      <c r="L6" s="2">
        <v>3.3</v>
      </c>
      <c r="M6">
        <v>31336</v>
      </c>
    </row>
    <row r="7" spans="1:13" x14ac:dyDescent="0.25">
      <c r="A7" t="s">
        <v>11</v>
      </c>
      <c r="B7" s="2">
        <v>14.43</v>
      </c>
      <c r="C7" s="2">
        <v>0.03</v>
      </c>
      <c r="D7" s="2">
        <v>14.47</v>
      </c>
      <c r="E7">
        <v>33088</v>
      </c>
      <c r="F7" s="2">
        <v>14.39</v>
      </c>
      <c r="G7" s="2">
        <v>0.02</v>
      </c>
      <c r="H7" s="2">
        <v>14.42</v>
      </c>
      <c r="I7">
        <v>33088</v>
      </c>
      <c r="J7" s="2">
        <v>14.29</v>
      </c>
      <c r="K7" s="2">
        <v>0.04</v>
      </c>
      <c r="L7" s="2">
        <v>14.34</v>
      </c>
      <c r="M7">
        <v>33088</v>
      </c>
    </row>
    <row r="8" spans="1:13" x14ac:dyDescent="0.25">
      <c r="A8" t="s">
        <v>12</v>
      </c>
      <c r="B8" s="2">
        <v>18.739999999999998</v>
      </c>
      <c r="C8" s="2">
        <v>0.05</v>
      </c>
      <c r="D8" s="2">
        <v>18.8</v>
      </c>
      <c r="E8">
        <v>68692</v>
      </c>
      <c r="F8" s="2">
        <v>18.78</v>
      </c>
      <c r="G8" s="2">
        <v>0.06</v>
      </c>
      <c r="H8" s="2">
        <v>18.86</v>
      </c>
      <c r="I8">
        <v>68692</v>
      </c>
      <c r="J8" s="2">
        <v>18.82</v>
      </c>
      <c r="K8" s="2">
        <v>0.03</v>
      </c>
      <c r="L8" s="2">
        <v>18.86</v>
      </c>
      <c r="M8">
        <v>68692</v>
      </c>
    </row>
    <row r="9" spans="1:13" x14ac:dyDescent="0.25">
      <c r="A9" t="s">
        <v>13</v>
      </c>
      <c r="B9" s="2">
        <v>16.63</v>
      </c>
      <c r="C9" s="2">
        <v>0.08</v>
      </c>
      <c r="D9" s="2">
        <v>16.72</v>
      </c>
      <c r="E9">
        <v>86284</v>
      </c>
      <c r="F9" s="2">
        <v>16.86</v>
      </c>
      <c r="G9" s="2">
        <v>0.06</v>
      </c>
      <c r="H9" s="2">
        <v>16.93</v>
      </c>
      <c r="I9">
        <v>86284</v>
      </c>
      <c r="J9" s="2">
        <v>16.61</v>
      </c>
      <c r="K9" s="2">
        <v>7.0000000000000007E-2</v>
      </c>
      <c r="L9" s="2">
        <v>16.690000000000001</v>
      </c>
      <c r="M9">
        <v>86284</v>
      </c>
    </row>
    <row r="10" spans="1:13" x14ac:dyDescent="0.25">
      <c r="A10" t="s">
        <v>14</v>
      </c>
      <c r="B10" s="2">
        <v>16.739999999999998</v>
      </c>
      <c r="C10" s="2">
        <v>0.08</v>
      </c>
      <c r="D10" s="2">
        <v>16.829999999999998</v>
      </c>
      <c r="E10">
        <v>86292</v>
      </c>
      <c r="F10" s="2">
        <v>17.05</v>
      </c>
      <c r="G10" s="2">
        <v>0.09</v>
      </c>
      <c r="H10" s="2">
        <v>17.149999999999999</v>
      </c>
      <c r="I10">
        <v>86288</v>
      </c>
      <c r="J10" s="2">
        <v>16.760000000000002</v>
      </c>
      <c r="K10" s="2">
        <v>7.0000000000000007E-2</v>
      </c>
      <c r="L10" s="2">
        <v>16.829999999999998</v>
      </c>
      <c r="M10">
        <v>86292</v>
      </c>
    </row>
    <row r="11" spans="1:13" x14ac:dyDescent="0.25">
      <c r="A11" t="s">
        <v>15</v>
      </c>
      <c r="B11" s="2">
        <v>0.26</v>
      </c>
      <c r="C11" s="2">
        <v>0</v>
      </c>
      <c r="D11" s="2">
        <v>0.26</v>
      </c>
      <c r="E11">
        <v>5700</v>
      </c>
      <c r="F11" s="2">
        <v>0.27</v>
      </c>
      <c r="G11" s="2">
        <v>0</v>
      </c>
      <c r="H11" s="2">
        <v>0.27</v>
      </c>
      <c r="I11">
        <v>5700</v>
      </c>
      <c r="J11" s="2">
        <v>0.26</v>
      </c>
      <c r="K11" s="2">
        <v>0</v>
      </c>
      <c r="L11" s="2">
        <v>0.27</v>
      </c>
      <c r="M11">
        <v>5700</v>
      </c>
    </row>
    <row r="12" spans="1:13" x14ac:dyDescent="0.25">
      <c r="A12" t="s">
        <v>16</v>
      </c>
      <c r="B12" s="2">
        <v>0.26</v>
      </c>
      <c r="C12" s="2">
        <v>0</v>
      </c>
      <c r="D12" s="2">
        <v>0.27</v>
      </c>
      <c r="E12">
        <v>5700</v>
      </c>
      <c r="F12" s="2">
        <v>0.26</v>
      </c>
      <c r="G12" s="2">
        <v>0</v>
      </c>
      <c r="H12" s="2">
        <v>0.26</v>
      </c>
      <c r="I12">
        <v>5700</v>
      </c>
      <c r="J12" s="2">
        <v>0.27</v>
      </c>
      <c r="K12" s="2">
        <v>0</v>
      </c>
      <c r="L12" s="2">
        <v>0.27</v>
      </c>
      <c r="M12">
        <v>5700</v>
      </c>
    </row>
    <row r="13" spans="1:13" x14ac:dyDescent="0.25">
      <c r="A13" t="s">
        <v>17</v>
      </c>
      <c r="B13" s="2">
        <v>0.26</v>
      </c>
      <c r="C13" s="2">
        <v>0</v>
      </c>
      <c r="D13" s="2">
        <v>0.26</v>
      </c>
      <c r="E13">
        <v>5704</v>
      </c>
      <c r="F13" s="2">
        <v>0.26</v>
      </c>
      <c r="G13" s="2">
        <v>0</v>
      </c>
      <c r="H13" s="2">
        <v>0.26</v>
      </c>
      <c r="I13">
        <v>5704</v>
      </c>
      <c r="J13" s="2">
        <v>0.27</v>
      </c>
      <c r="K13" s="2">
        <v>0</v>
      </c>
      <c r="L13" s="2">
        <v>0.27</v>
      </c>
      <c r="M13">
        <v>5704</v>
      </c>
    </row>
    <row r="14" spans="1:13" x14ac:dyDescent="0.25">
      <c r="A14" t="s">
        <v>19</v>
      </c>
      <c r="B14" s="2">
        <v>17.600000000000001</v>
      </c>
      <c r="C14" s="2">
        <v>0.02</v>
      </c>
      <c r="D14" s="2">
        <v>17.64</v>
      </c>
      <c r="E14">
        <v>33284</v>
      </c>
      <c r="F14" s="2">
        <v>17.510000000000002</v>
      </c>
      <c r="G14" s="2">
        <v>0.03</v>
      </c>
      <c r="H14" s="2">
        <v>17.55</v>
      </c>
      <c r="I14">
        <v>33284</v>
      </c>
      <c r="J14" s="2">
        <v>17.72</v>
      </c>
      <c r="K14" s="2">
        <v>0.02</v>
      </c>
      <c r="L14" s="2">
        <v>17.75</v>
      </c>
      <c r="M14">
        <v>33284</v>
      </c>
    </row>
    <row r="15" spans="1:13" x14ac:dyDescent="0.25">
      <c r="A15" t="s">
        <v>20</v>
      </c>
      <c r="B15" s="2">
        <v>0.27</v>
      </c>
      <c r="C15" s="2">
        <v>0</v>
      </c>
      <c r="D15" s="2">
        <v>0.27</v>
      </c>
      <c r="E15">
        <v>5704</v>
      </c>
      <c r="F15" s="2">
        <v>0.27</v>
      </c>
      <c r="G15" s="2">
        <v>0</v>
      </c>
      <c r="H15" s="2">
        <v>0.27</v>
      </c>
      <c r="I15">
        <v>5704</v>
      </c>
      <c r="J15" s="2">
        <v>0.27</v>
      </c>
      <c r="K15" s="2">
        <v>0</v>
      </c>
      <c r="L15" s="2">
        <v>0.27</v>
      </c>
      <c r="M15">
        <v>5704</v>
      </c>
    </row>
    <row r="16" spans="1:13" x14ac:dyDescent="0.25">
      <c r="A16" t="s">
        <v>21</v>
      </c>
      <c r="B16" s="2">
        <v>0.84</v>
      </c>
      <c r="C16" s="2">
        <v>0</v>
      </c>
      <c r="D16" s="2">
        <v>0.85</v>
      </c>
      <c r="E16">
        <v>8732</v>
      </c>
      <c r="F16" s="2">
        <v>0.81</v>
      </c>
      <c r="G16" s="2">
        <v>0.01</v>
      </c>
      <c r="H16" s="2">
        <v>0.82</v>
      </c>
      <c r="I16">
        <v>8732</v>
      </c>
      <c r="J16" s="2">
        <v>0.84</v>
      </c>
      <c r="K16" s="2">
        <v>0</v>
      </c>
      <c r="L16" s="2">
        <v>0.85</v>
      </c>
      <c r="M16">
        <v>8732</v>
      </c>
    </row>
    <row r="17" spans="1:13" x14ac:dyDescent="0.25">
      <c r="A17" t="s">
        <v>22</v>
      </c>
      <c r="B17" s="2">
        <v>15.59</v>
      </c>
      <c r="C17" s="2">
        <v>0.02</v>
      </c>
      <c r="D17" s="2">
        <v>15.62</v>
      </c>
      <c r="E17">
        <v>32772</v>
      </c>
      <c r="F17" s="2">
        <v>15.41</v>
      </c>
      <c r="G17" s="2">
        <v>0.02</v>
      </c>
      <c r="H17" s="2">
        <v>15.44</v>
      </c>
      <c r="I17">
        <v>32772</v>
      </c>
      <c r="J17" s="2">
        <v>14.92</v>
      </c>
      <c r="K17" s="2">
        <v>0.02</v>
      </c>
      <c r="L17" s="2">
        <v>14.95</v>
      </c>
      <c r="M17">
        <v>32772</v>
      </c>
    </row>
    <row r="18" spans="1:13" x14ac:dyDescent="0.25">
      <c r="A18" t="s">
        <v>23</v>
      </c>
      <c r="B18" s="2">
        <v>0.52</v>
      </c>
      <c r="C18" s="2">
        <v>0</v>
      </c>
      <c r="D18" s="2">
        <v>0.53</v>
      </c>
      <c r="E18">
        <v>5764</v>
      </c>
      <c r="F18" s="2">
        <v>0.54</v>
      </c>
      <c r="G18" s="2">
        <v>0</v>
      </c>
      <c r="H18" s="2">
        <v>0.55000000000000004</v>
      </c>
      <c r="I18">
        <v>5764</v>
      </c>
      <c r="J18" s="2">
        <v>0.54</v>
      </c>
      <c r="K18" s="2">
        <v>0</v>
      </c>
      <c r="L18" s="2">
        <v>0.54</v>
      </c>
      <c r="M18">
        <v>5764</v>
      </c>
    </row>
    <row r="19" spans="1:13" x14ac:dyDescent="0.25">
      <c r="A19" t="s">
        <v>25</v>
      </c>
      <c r="B19" s="2">
        <v>18.93</v>
      </c>
      <c r="C19" s="2">
        <v>0.04</v>
      </c>
      <c r="D19" s="2">
        <v>18.989999999999998</v>
      </c>
      <c r="E19">
        <v>86500</v>
      </c>
      <c r="F19" s="2">
        <v>18.989999999999998</v>
      </c>
      <c r="G19" s="2">
        <v>0.08</v>
      </c>
      <c r="H19" s="2">
        <v>19.079999999999998</v>
      </c>
      <c r="I19">
        <v>86500</v>
      </c>
      <c r="J19" s="2">
        <v>18.7</v>
      </c>
      <c r="K19" s="2">
        <v>7.0000000000000007E-2</v>
      </c>
      <c r="L19" s="2">
        <v>18.78</v>
      </c>
      <c r="M19">
        <v>86500</v>
      </c>
    </row>
    <row r="20" spans="1:13" x14ac:dyDescent="0.25">
      <c r="A20" t="s">
        <v>27</v>
      </c>
      <c r="B20" s="2">
        <v>5.64</v>
      </c>
      <c r="C20" s="2">
        <v>7.0000000000000007E-2</v>
      </c>
      <c r="D20" s="2">
        <v>5.72</v>
      </c>
      <c r="E20">
        <v>85172</v>
      </c>
      <c r="F20" s="2">
        <v>5.68</v>
      </c>
      <c r="G20" s="2">
        <v>0.03</v>
      </c>
      <c r="H20" s="2">
        <v>5.73</v>
      </c>
      <c r="I20">
        <v>85172</v>
      </c>
      <c r="J20" s="2">
        <v>5.62</v>
      </c>
      <c r="K20" s="2">
        <v>0.08</v>
      </c>
      <c r="L20" s="2">
        <v>5.71</v>
      </c>
      <c r="M20">
        <v>85172</v>
      </c>
    </row>
    <row r="21" spans="1:13" x14ac:dyDescent="0.25">
      <c r="A21" t="s">
        <v>28</v>
      </c>
      <c r="B21" s="2">
        <v>13.81</v>
      </c>
      <c r="C21" s="2">
        <v>0.02</v>
      </c>
      <c r="D21" s="2">
        <v>13.84</v>
      </c>
      <c r="E21">
        <v>33072</v>
      </c>
      <c r="F21" s="2">
        <v>13.8</v>
      </c>
      <c r="G21" s="2">
        <v>0.04</v>
      </c>
      <c r="H21" s="2">
        <v>13.85</v>
      </c>
      <c r="I21">
        <v>33072</v>
      </c>
      <c r="J21" s="2">
        <v>13.66</v>
      </c>
      <c r="K21" s="2">
        <v>0.03</v>
      </c>
      <c r="L21" s="2">
        <v>13.7</v>
      </c>
      <c r="M21">
        <v>33072</v>
      </c>
    </row>
    <row r="22" spans="1:13" x14ac:dyDescent="0.25">
      <c r="A22" t="s">
        <v>29</v>
      </c>
      <c r="B22" s="2">
        <v>14.19</v>
      </c>
      <c r="C22" s="2">
        <v>0.14000000000000001</v>
      </c>
      <c r="D22" s="2">
        <v>14.34</v>
      </c>
      <c r="E22">
        <v>165232</v>
      </c>
      <c r="F22" s="2">
        <v>14.2</v>
      </c>
      <c r="G22" s="2">
        <v>0.1</v>
      </c>
      <c r="H22" s="2">
        <v>14.32</v>
      </c>
      <c r="I22">
        <v>165232</v>
      </c>
      <c r="J22" s="2">
        <v>14.38</v>
      </c>
      <c r="K22" s="2">
        <v>0.1</v>
      </c>
      <c r="L22" s="2">
        <v>14.5</v>
      </c>
      <c r="M22">
        <v>165232</v>
      </c>
    </row>
    <row r="23" spans="1:13" x14ac:dyDescent="0.25">
      <c r="A23" t="s">
        <v>30</v>
      </c>
      <c r="B23" s="2">
        <v>0.27</v>
      </c>
      <c r="C23" s="2">
        <v>0</v>
      </c>
      <c r="D23" s="2">
        <v>0.27</v>
      </c>
      <c r="E23">
        <v>5704</v>
      </c>
      <c r="F23" s="2">
        <v>0.27</v>
      </c>
      <c r="G23" s="2">
        <v>0</v>
      </c>
      <c r="H23" s="2">
        <v>0.27</v>
      </c>
      <c r="I23">
        <v>5704</v>
      </c>
      <c r="J23" s="2">
        <v>0.28000000000000003</v>
      </c>
      <c r="K23" s="2">
        <v>0</v>
      </c>
      <c r="L23" s="2">
        <v>0.28000000000000003</v>
      </c>
      <c r="M23">
        <v>5704</v>
      </c>
    </row>
    <row r="24" spans="1:13" x14ac:dyDescent="0.25">
      <c r="A24" t="s">
        <v>31</v>
      </c>
      <c r="B24" s="2">
        <v>0.34</v>
      </c>
      <c r="C24" s="2">
        <v>0</v>
      </c>
      <c r="D24" s="2">
        <v>0.35</v>
      </c>
      <c r="E24">
        <v>6448</v>
      </c>
      <c r="F24" s="2">
        <v>0.33</v>
      </c>
      <c r="G24" s="2">
        <v>0</v>
      </c>
      <c r="H24" s="2">
        <v>0.34</v>
      </c>
      <c r="I24">
        <v>6448</v>
      </c>
      <c r="J24" s="2">
        <v>0.32</v>
      </c>
      <c r="K24" s="2">
        <v>0</v>
      </c>
      <c r="L24" s="2">
        <v>0.32</v>
      </c>
      <c r="M24">
        <v>6448</v>
      </c>
    </row>
    <row r="25" spans="1:13" x14ac:dyDescent="0.25">
      <c r="A25" t="s">
        <v>32</v>
      </c>
      <c r="B25" s="2">
        <v>0.39</v>
      </c>
      <c r="C25" s="2">
        <v>0</v>
      </c>
      <c r="D25" s="2">
        <v>0.4</v>
      </c>
      <c r="E25">
        <v>15852</v>
      </c>
      <c r="F25" s="2">
        <v>0.4</v>
      </c>
      <c r="G25" s="2">
        <v>0</v>
      </c>
      <c r="H25" s="2">
        <v>0.4</v>
      </c>
      <c r="I25">
        <v>15852</v>
      </c>
      <c r="J25" s="2">
        <v>0.39</v>
      </c>
      <c r="K25" s="2">
        <v>0.02</v>
      </c>
      <c r="L25" s="2">
        <v>0.41</v>
      </c>
      <c r="M25">
        <v>15852</v>
      </c>
    </row>
    <row r="26" spans="1:13" x14ac:dyDescent="0.25">
      <c r="A26" t="s">
        <v>33</v>
      </c>
      <c r="B26" s="2">
        <v>0.26</v>
      </c>
      <c r="C26" s="2">
        <v>0</v>
      </c>
      <c r="D26" s="2">
        <v>0.26</v>
      </c>
      <c r="E26">
        <v>5700</v>
      </c>
      <c r="F26" s="2">
        <v>0.26</v>
      </c>
      <c r="G26" s="2">
        <v>0</v>
      </c>
      <c r="H26" s="2">
        <v>0.26</v>
      </c>
      <c r="I26">
        <v>5700</v>
      </c>
      <c r="J26" s="2">
        <v>0.26</v>
      </c>
      <c r="K26" s="2">
        <v>0</v>
      </c>
      <c r="L26" s="2">
        <v>0.26</v>
      </c>
      <c r="M26">
        <v>5700</v>
      </c>
    </row>
    <row r="27" spans="1:13" x14ac:dyDescent="0.25">
      <c r="A27" t="s">
        <v>34</v>
      </c>
      <c r="B27" s="2">
        <v>15.92</v>
      </c>
      <c r="C27" s="2">
        <v>1.46</v>
      </c>
      <c r="D27" s="2">
        <v>17.399999999999999</v>
      </c>
      <c r="E27">
        <v>2125836</v>
      </c>
      <c r="F27" s="2">
        <v>15.83</v>
      </c>
      <c r="G27" s="2">
        <v>1.53</v>
      </c>
      <c r="H27" s="2">
        <v>17.38</v>
      </c>
      <c r="I27">
        <v>2125836</v>
      </c>
      <c r="J27" s="2">
        <v>15.89</v>
      </c>
      <c r="K27" s="2">
        <v>1.46</v>
      </c>
      <c r="L27" s="2">
        <v>17.38</v>
      </c>
      <c r="M27">
        <v>2125836</v>
      </c>
    </row>
    <row r="28" spans="1:13" x14ac:dyDescent="0.25">
      <c r="A28" t="s">
        <v>35</v>
      </c>
      <c r="B28" s="2">
        <v>7.12</v>
      </c>
      <c r="C28" s="2">
        <v>0</v>
      </c>
      <c r="D28" s="2">
        <v>7.13</v>
      </c>
      <c r="E28">
        <v>9096</v>
      </c>
      <c r="F28" s="2">
        <v>7.12</v>
      </c>
      <c r="G28" s="2">
        <v>0</v>
      </c>
      <c r="H28" s="2">
        <v>7.13</v>
      </c>
      <c r="I28">
        <v>9096</v>
      </c>
      <c r="J28" s="2">
        <v>7.06</v>
      </c>
      <c r="K28" s="2">
        <v>0</v>
      </c>
      <c r="L28" s="2">
        <v>7.07</v>
      </c>
      <c r="M28">
        <v>9096</v>
      </c>
    </row>
    <row r="29" spans="1:13" x14ac:dyDescent="0.25">
      <c r="A29" t="s">
        <v>39</v>
      </c>
      <c r="B29" s="2">
        <v>6.37</v>
      </c>
      <c r="C29" s="2">
        <v>0.06</v>
      </c>
      <c r="D29" s="2">
        <v>6.44</v>
      </c>
      <c r="E29">
        <v>84932</v>
      </c>
      <c r="F29" s="2">
        <v>6.38</v>
      </c>
      <c r="G29" s="2">
        <v>0.06</v>
      </c>
      <c r="H29" s="2">
        <v>6.45</v>
      </c>
      <c r="I29">
        <v>84932</v>
      </c>
      <c r="J29" s="2">
        <v>6.41</v>
      </c>
      <c r="K29" s="2">
        <v>0.05</v>
      </c>
      <c r="L29" s="2">
        <v>6.47</v>
      </c>
      <c r="M29">
        <v>84932</v>
      </c>
    </row>
    <row r="30" spans="1:13" x14ac:dyDescent="0.25">
      <c r="A30" t="s">
        <v>40</v>
      </c>
      <c r="B30" s="2">
        <v>0.27</v>
      </c>
      <c r="C30" s="2">
        <v>0</v>
      </c>
      <c r="D30" s="2">
        <v>0.27</v>
      </c>
      <c r="E30">
        <v>5728</v>
      </c>
      <c r="F30" s="2">
        <v>0.28999999999999998</v>
      </c>
      <c r="G30" s="2">
        <v>0</v>
      </c>
      <c r="H30" s="2">
        <v>0.28999999999999998</v>
      </c>
      <c r="I30">
        <v>5724</v>
      </c>
      <c r="J30" s="2">
        <v>0.26</v>
      </c>
      <c r="K30" s="2">
        <v>0</v>
      </c>
      <c r="L30" s="2">
        <v>0.27</v>
      </c>
      <c r="M30">
        <v>5728</v>
      </c>
    </row>
    <row r="31" spans="1:13" x14ac:dyDescent="0.25">
      <c r="A31" t="s">
        <v>41</v>
      </c>
      <c r="B31" s="2">
        <v>0.38</v>
      </c>
      <c r="C31" s="2">
        <v>0</v>
      </c>
      <c r="D31" s="2">
        <v>0.39</v>
      </c>
      <c r="E31">
        <v>15844</v>
      </c>
      <c r="F31" s="2">
        <v>0.38</v>
      </c>
      <c r="G31" s="2">
        <v>0.01</v>
      </c>
      <c r="H31" s="2">
        <v>0.4</v>
      </c>
      <c r="I31">
        <v>15844</v>
      </c>
      <c r="J31" s="2">
        <v>0.37</v>
      </c>
      <c r="K31" s="2">
        <v>0</v>
      </c>
      <c r="L31" s="2">
        <v>0.38</v>
      </c>
      <c r="M31">
        <v>15844</v>
      </c>
    </row>
    <row r="32" spans="1:13" x14ac:dyDescent="0.25">
      <c r="A32" t="s">
        <v>42</v>
      </c>
      <c r="B32" s="2">
        <v>0.41</v>
      </c>
      <c r="C32" s="2">
        <v>0</v>
      </c>
      <c r="D32" s="2">
        <v>0.41</v>
      </c>
      <c r="E32">
        <v>6856</v>
      </c>
      <c r="F32" s="2">
        <v>0.42</v>
      </c>
      <c r="G32" s="2">
        <v>0</v>
      </c>
      <c r="H32" s="2">
        <v>0.42</v>
      </c>
      <c r="I32">
        <v>6856</v>
      </c>
      <c r="J32" s="2">
        <v>0.42</v>
      </c>
      <c r="K32" s="2">
        <v>0</v>
      </c>
      <c r="L32" s="2">
        <v>0.42</v>
      </c>
      <c r="M32">
        <v>6856</v>
      </c>
    </row>
    <row r="33" spans="1:13" x14ac:dyDescent="0.25">
      <c r="A33" t="s">
        <v>43</v>
      </c>
      <c r="B33" s="2">
        <v>3.22</v>
      </c>
      <c r="C33" s="2">
        <v>7.0000000000000007E-2</v>
      </c>
      <c r="D33" s="2">
        <v>3.29</v>
      </c>
      <c r="E33">
        <v>84480</v>
      </c>
      <c r="F33" s="2">
        <v>3.3</v>
      </c>
      <c r="G33" s="2">
        <v>0.05</v>
      </c>
      <c r="H33" s="2">
        <v>3.36</v>
      </c>
      <c r="I33">
        <v>84480</v>
      </c>
      <c r="J33" s="2">
        <v>3.25</v>
      </c>
      <c r="K33" s="2">
        <v>7.0000000000000007E-2</v>
      </c>
      <c r="L33" s="2">
        <v>3.32</v>
      </c>
      <c r="M33">
        <v>84476</v>
      </c>
    </row>
    <row r="34" spans="1:13" x14ac:dyDescent="0.25">
      <c r="A34" t="s">
        <v>45</v>
      </c>
      <c r="B34" s="2">
        <v>14.36</v>
      </c>
      <c r="C34" s="2">
        <v>0.03</v>
      </c>
      <c r="D34" s="2">
        <v>14.4</v>
      </c>
      <c r="E34">
        <v>32788</v>
      </c>
      <c r="F34" s="2">
        <v>14.38</v>
      </c>
      <c r="G34" s="2">
        <v>0.02</v>
      </c>
      <c r="H34" s="2">
        <v>14.41</v>
      </c>
      <c r="I34">
        <v>32788</v>
      </c>
      <c r="J34" s="2">
        <v>14.48</v>
      </c>
      <c r="K34" s="2">
        <v>0.04</v>
      </c>
      <c r="L34" s="2">
        <v>14.52</v>
      </c>
      <c r="M34">
        <v>32788</v>
      </c>
    </row>
    <row r="35" spans="1:13" x14ac:dyDescent="0.25">
      <c r="A35" t="s">
        <v>46</v>
      </c>
      <c r="B35" s="2">
        <v>0.55000000000000004</v>
      </c>
      <c r="C35" s="2">
        <v>0</v>
      </c>
      <c r="D35" s="2">
        <v>0.55000000000000004</v>
      </c>
      <c r="E35">
        <v>5984</v>
      </c>
      <c r="F35" s="2">
        <v>0.55000000000000004</v>
      </c>
      <c r="G35" s="2">
        <v>0</v>
      </c>
      <c r="H35" s="2">
        <v>0.55000000000000004</v>
      </c>
      <c r="I35">
        <v>5984</v>
      </c>
      <c r="J35" s="2">
        <v>0.56000000000000005</v>
      </c>
      <c r="K35" s="2">
        <v>0</v>
      </c>
      <c r="L35" s="2">
        <v>0.56999999999999995</v>
      </c>
      <c r="M35">
        <v>5984</v>
      </c>
    </row>
    <row r="36" spans="1:13" x14ac:dyDescent="0.25">
      <c r="A36" t="s">
        <v>47</v>
      </c>
      <c r="B36" s="2">
        <v>0.26</v>
      </c>
      <c r="C36" s="2">
        <v>0</v>
      </c>
      <c r="D36" s="2">
        <v>0.26</v>
      </c>
      <c r="E36">
        <v>5700</v>
      </c>
      <c r="F36" s="2">
        <v>0.26</v>
      </c>
      <c r="G36" s="2">
        <v>0</v>
      </c>
      <c r="H36" s="2">
        <v>0.26</v>
      </c>
      <c r="I36">
        <v>5700</v>
      </c>
      <c r="J36" s="2">
        <v>0.26</v>
      </c>
      <c r="K36" s="2">
        <v>0</v>
      </c>
      <c r="L36" s="2">
        <v>0.26</v>
      </c>
      <c r="M36">
        <v>5696</v>
      </c>
    </row>
    <row r="37" spans="1:13" x14ac:dyDescent="0.25">
      <c r="A37" t="s">
        <v>48</v>
      </c>
      <c r="B37" s="2">
        <v>4.96</v>
      </c>
      <c r="C37" s="2">
        <v>0.08</v>
      </c>
      <c r="D37" s="2">
        <v>5.04</v>
      </c>
      <c r="E37">
        <v>85116</v>
      </c>
      <c r="F37" s="2">
        <v>4.95</v>
      </c>
      <c r="G37" s="2">
        <v>0.09</v>
      </c>
      <c r="H37" s="2">
        <v>5.05</v>
      </c>
      <c r="I37">
        <v>85116</v>
      </c>
      <c r="J37" s="2">
        <v>4.97</v>
      </c>
      <c r="K37" s="2">
        <v>7.0000000000000007E-2</v>
      </c>
      <c r="L37" s="2">
        <v>5.05</v>
      </c>
      <c r="M37">
        <v>85116</v>
      </c>
    </row>
    <row r="38" spans="1:13" x14ac:dyDescent="0.25">
      <c r="A38" t="s">
        <v>49</v>
      </c>
      <c r="B38" s="2">
        <v>0.27</v>
      </c>
      <c r="C38" s="2">
        <v>0</v>
      </c>
      <c r="D38" s="2">
        <v>0.27</v>
      </c>
      <c r="E38">
        <v>5724</v>
      </c>
      <c r="F38" s="2">
        <v>0.27</v>
      </c>
      <c r="G38" s="2">
        <v>0</v>
      </c>
      <c r="H38" s="2">
        <v>0.27</v>
      </c>
      <c r="I38">
        <v>5724</v>
      </c>
      <c r="J38" s="2">
        <v>0.28000000000000003</v>
      </c>
      <c r="K38" s="2">
        <v>0</v>
      </c>
      <c r="L38" s="2">
        <v>0.28000000000000003</v>
      </c>
      <c r="M38">
        <v>5724</v>
      </c>
    </row>
    <row r="39" spans="1:13" x14ac:dyDescent="0.25">
      <c r="A39" t="s">
        <v>50</v>
      </c>
      <c r="B39" s="2">
        <v>0.64</v>
      </c>
      <c r="C39" s="2">
        <v>0</v>
      </c>
      <c r="D39" s="2">
        <v>0.64</v>
      </c>
      <c r="E39">
        <v>5940</v>
      </c>
      <c r="F39" s="2">
        <v>0.65</v>
      </c>
      <c r="G39" s="2">
        <v>0</v>
      </c>
      <c r="H39" s="2">
        <v>0.66</v>
      </c>
      <c r="I39">
        <v>5940</v>
      </c>
      <c r="J39" s="2">
        <v>0.65</v>
      </c>
      <c r="K39" s="2">
        <v>0</v>
      </c>
      <c r="L39" s="2">
        <v>0.65</v>
      </c>
      <c r="M39">
        <v>5940</v>
      </c>
    </row>
    <row r="40" spans="1:13" x14ac:dyDescent="0.25">
      <c r="A40" t="s">
        <v>51</v>
      </c>
      <c r="B40" s="2">
        <v>0.39</v>
      </c>
      <c r="C40" s="2">
        <v>0</v>
      </c>
      <c r="D40" s="2">
        <v>0.39</v>
      </c>
      <c r="E40">
        <v>5660</v>
      </c>
      <c r="F40" s="2">
        <v>0.38</v>
      </c>
      <c r="G40" s="2">
        <v>0</v>
      </c>
      <c r="H40" s="2">
        <v>0.39</v>
      </c>
      <c r="I40">
        <v>5660</v>
      </c>
      <c r="J40" s="2">
        <v>0.39</v>
      </c>
      <c r="K40" s="2">
        <v>0</v>
      </c>
      <c r="L40" s="2">
        <v>0.39</v>
      </c>
      <c r="M40">
        <v>5660</v>
      </c>
    </row>
    <row r="41" spans="1:13" x14ac:dyDescent="0.25">
      <c r="A41" t="s">
        <v>52</v>
      </c>
      <c r="B41" s="2">
        <v>0.41</v>
      </c>
      <c r="C41" s="2">
        <v>0</v>
      </c>
      <c r="D41" s="2">
        <v>0.41</v>
      </c>
      <c r="E41">
        <v>26212</v>
      </c>
      <c r="F41" s="2">
        <v>0.4</v>
      </c>
      <c r="G41" s="2">
        <v>0.01</v>
      </c>
      <c r="H41" s="2">
        <v>0.41</v>
      </c>
      <c r="I41">
        <v>26212</v>
      </c>
      <c r="J41" s="2">
        <v>0.38</v>
      </c>
      <c r="K41" s="2">
        <v>0</v>
      </c>
      <c r="L41" s="2">
        <v>0.39</v>
      </c>
      <c r="M41">
        <v>26212</v>
      </c>
    </row>
    <row r="42" spans="1:13" x14ac:dyDescent="0.25">
      <c r="A42" t="s">
        <v>53</v>
      </c>
      <c r="B42" s="2">
        <v>0.32</v>
      </c>
      <c r="C42" s="2">
        <v>0</v>
      </c>
      <c r="D42" s="2">
        <v>0.32</v>
      </c>
      <c r="E42">
        <v>5700</v>
      </c>
      <c r="F42" s="2">
        <v>0.33</v>
      </c>
      <c r="G42" s="2">
        <v>0</v>
      </c>
      <c r="H42" s="2">
        <v>0.33</v>
      </c>
      <c r="I42">
        <v>5700</v>
      </c>
      <c r="J42" s="2">
        <v>0.33</v>
      </c>
      <c r="K42" s="2">
        <v>0</v>
      </c>
      <c r="L42" s="2">
        <v>0.33</v>
      </c>
      <c r="M42">
        <v>5700</v>
      </c>
    </row>
    <row r="43" spans="1:13" x14ac:dyDescent="0.25">
      <c r="A43" t="s">
        <v>54</v>
      </c>
      <c r="B43" s="2">
        <v>0.77</v>
      </c>
      <c r="C43" s="2">
        <v>0</v>
      </c>
      <c r="D43" s="2">
        <v>0.78</v>
      </c>
      <c r="E43">
        <v>5860</v>
      </c>
      <c r="F43" s="2">
        <v>0.79</v>
      </c>
      <c r="G43" s="2">
        <v>0</v>
      </c>
      <c r="H43" s="2">
        <v>0.79</v>
      </c>
      <c r="I43">
        <v>5860</v>
      </c>
      <c r="J43" s="2">
        <v>0.77</v>
      </c>
      <c r="K43" s="2">
        <v>0</v>
      </c>
      <c r="L43" s="2">
        <v>0.77</v>
      </c>
      <c r="M43">
        <v>5860</v>
      </c>
    </row>
    <row r="44" spans="1:13" x14ac:dyDescent="0.25">
      <c r="A44" t="s">
        <v>55</v>
      </c>
      <c r="B44" s="2">
        <v>2.46</v>
      </c>
      <c r="C44" s="2">
        <v>0.06</v>
      </c>
      <c r="D44" s="2">
        <v>2.5299999999999998</v>
      </c>
      <c r="E44">
        <v>84384</v>
      </c>
      <c r="F44" s="2">
        <v>2.4700000000000002</v>
      </c>
      <c r="G44" s="2">
        <v>0.06</v>
      </c>
      <c r="H44" s="2">
        <v>2.54</v>
      </c>
      <c r="I44">
        <v>84384</v>
      </c>
      <c r="J44" s="2">
        <v>2.59</v>
      </c>
      <c r="K44" s="2">
        <v>0.06</v>
      </c>
      <c r="L44" s="2">
        <v>2.66</v>
      </c>
      <c r="M44">
        <v>84384</v>
      </c>
    </row>
    <row r="45" spans="1:13" x14ac:dyDescent="0.25">
      <c r="A45" t="s">
        <v>60</v>
      </c>
      <c r="B45" s="2">
        <v>13.91</v>
      </c>
      <c r="C45" s="2">
        <v>0.04</v>
      </c>
      <c r="D45" s="2">
        <v>13.95</v>
      </c>
      <c r="E45">
        <v>33116</v>
      </c>
      <c r="F45" s="2">
        <v>13.9</v>
      </c>
      <c r="G45" s="2">
        <v>0.02</v>
      </c>
      <c r="H45" s="2">
        <v>13.93</v>
      </c>
      <c r="I45">
        <v>33116</v>
      </c>
      <c r="J45" s="2">
        <v>13.95</v>
      </c>
      <c r="K45" s="2">
        <v>0.01</v>
      </c>
      <c r="L45" s="2">
        <v>13.97</v>
      </c>
      <c r="M45">
        <v>33116</v>
      </c>
    </row>
    <row r="46" spans="1:13" x14ac:dyDescent="0.25">
      <c r="A46" t="s">
        <v>61</v>
      </c>
      <c r="B46" s="2">
        <v>0.56999999999999995</v>
      </c>
      <c r="C46" s="2">
        <v>0</v>
      </c>
      <c r="D46" s="2">
        <v>0.56999999999999995</v>
      </c>
      <c r="E46">
        <v>8000</v>
      </c>
      <c r="F46" s="2">
        <v>0.57999999999999996</v>
      </c>
      <c r="G46" s="2">
        <v>0</v>
      </c>
      <c r="H46" s="2">
        <v>0.57999999999999996</v>
      </c>
      <c r="I46">
        <v>8000</v>
      </c>
      <c r="J46" s="2">
        <v>0.56000000000000005</v>
      </c>
      <c r="K46" s="2">
        <v>0</v>
      </c>
      <c r="L46" s="2">
        <v>0.56999999999999995</v>
      </c>
      <c r="M46">
        <v>8000</v>
      </c>
    </row>
    <row r="47" spans="1:13" x14ac:dyDescent="0.25">
      <c r="A47" t="s">
        <v>62</v>
      </c>
      <c r="B47" s="2">
        <v>0.32</v>
      </c>
      <c r="C47" s="2">
        <v>0</v>
      </c>
      <c r="D47" s="2">
        <v>0.32</v>
      </c>
      <c r="E47">
        <v>5708</v>
      </c>
      <c r="F47" s="2">
        <v>0.33</v>
      </c>
      <c r="G47" s="2">
        <v>0</v>
      </c>
      <c r="H47" s="2">
        <v>0.33</v>
      </c>
      <c r="I47">
        <v>5708</v>
      </c>
      <c r="J47" s="2">
        <v>0.33</v>
      </c>
      <c r="K47" s="2">
        <v>0</v>
      </c>
      <c r="L47" s="2">
        <v>0.33</v>
      </c>
      <c r="M47">
        <v>5708</v>
      </c>
    </row>
    <row r="48" spans="1:13" x14ac:dyDescent="0.25">
      <c r="A48" t="s">
        <v>64</v>
      </c>
      <c r="B48" s="2">
        <v>13.73</v>
      </c>
      <c r="C48" s="2">
        <v>0.03</v>
      </c>
      <c r="D48" s="2">
        <v>13.77</v>
      </c>
      <c r="E48">
        <v>33064</v>
      </c>
      <c r="F48" s="2">
        <v>13.86</v>
      </c>
      <c r="G48" s="2">
        <v>0.03</v>
      </c>
      <c r="H48" s="2">
        <v>13.9</v>
      </c>
      <c r="I48">
        <v>33064</v>
      </c>
      <c r="J48" s="2">
        <v>13.71</v>
      </c>
      <c r="K48" s="2">
        <v>0.02</v>
      </c>
      <c r="L48" s="2">
        <v>13.75</v>
      </c>
      <c r="M48">
        <v>33064</v>
      </c>
    </row>
    <row r="49" spans="1:13" x14ac:dyDescent="0.25">
      <c r="A49" t="s">
        <v>66</v>
      </c>
      <c r="B49" s="2">
        <v>0.45</v>
      </c>
      <c r="C49" s="2">
        <v>0</v>
      </c>
      <c r="D49" s="2">
        <v>0.45</v>
      </c>
      <c r="E49">
        <v>6840</v>
      </c>
      <c r="F49" s="2">
        <v>0.44</v>
      </c>
      <c r="G49" s="2">
        <v>0</v>
      </c>
      <c r="H49" s="2">
        <v>0.44</v>
      </c>
      <c r="I49">
        <v>6840</v>
      </c>
      <c r="J49" s="2">
        <v>0.44</v>
      </c>
      <c r="K49" s="2">
        <v>0</v>
      </c>
      <c r="L49" s="2">
        <v>0.45</v>
      </c>
      <c r="M49">
        <v>6840</v>
      </c>
    </row>
    <row r="50" spans="1:13" x14ac:dyDescent="0.25">
      <c r="A50" t="s">
        <v>67</v>
      </c>
      <c r="B50" s="2">
        <v>0.25</v>
      </c>
      <c r="C50" s="2">
        <v>0</v>
      </c>
      <c r="D50" s="2">
        <v>0.25</v>
      </c>
      <c r="E50">
        <v>5700</v>
      </c>
      <c r="F50" s="2">
        <v>0.27</v>
      </c>
      <c r="G50" s="2">
        <v>0</v>
      </c>
      <c r="H50" s="2">
        <v>0.27</v>
      </c>
      <c r="I50">
        <v>5700</v>
      </c>
      <c r="J50" s="2">
        <v>0.26</v>
      </c>
      <c r="K50" s="2">
        <v>0</v>
      </c>
      <c r="L50" s="2">
        <v>0.27</v>
      </c>
      <c r="M50">
        <v>5700</v>
      </c>
    </row>
    <row r="51" spans="1:13" x14ac:dyDescent="0.25">
      <c r="A51" t="s">
        <v>68</v>
      </c>
      <c r="B51" s="2">
        <v>0.33</v>
      </c>
      <c r="C51" s="2">
        <v>0</v>
      </c>
      <c r="D51" s="2">
        <v>0.33</v>
      </c>
      <c r="E51">
        <v>5704</v>
      </c>
      <c r="F51" s="2">
        <v>0.32</v>
      </c>
      <c r="G51" s="2">
        <v>0</v>
      </c>
      <c r="H51" s="2">
        <v>0.32</v>
      </c>
      <c r="I51">
        <v>5704</v>
      </c>
      <c r="J51" s="2">
        <v>0.33</v>
      </c>
      <c r="K51" s="2">
        <v>0</v>
      </c>
      <c r="L51" s="2">
        <v>0.33</v>
      </c>
      <c r="M51">
        <v>5704</v>
      </c>
    </row>
    <row r="52" spans="1:13" x14ac:dyDescent="0.25">
      <c r="A52" t="s">
        <v>69</v>
      </c>
      <c r="B52" s="2">
        <v>7.11</v>
      </c>
      <c r="C52" s="2">
        <v>0</v>
      </c>
      <c r="D52" s="2">
        <v>7.12</v>
      </c>
      <c r="E52">
        <v>8768</v>
      </c>
      <c r="F52" s="2">
        <v>7.1</v>
      </c>
      <c r="G52" s="2">
        <v>0</v>
      </c>
      <c r="H52" s="2">
        <v>7.11</v>
      </c>
      <c r="I52">
        <v>8768</v>
      </c>
      <c r="J52" s="2">
        <v>7.11</v>
      </c>
      <c r="K52" s="2">
        <v>0</v>
      </c>
      <c r="L52" s="2">
        <v>7.11</v>
      </c>
      <c r="M52">
        <v>8768</v>
      </c>
    </row>
    <row r="53" spans="1:13" x14ac:dyDescent="0.25">
      <c r="A53" t="s">
        <v>106</v>
      </c>
      <c r="B53" s="2">
        <v>0.54</v>
      </c>
      <c r="C53" s="2">
        <v>0.01</v>
      </c>
      <c r="D53" s="2">
        <v>0.55000000000000004</v>
      </c>
      <c r="E53">
        <v>14628</v>
      </c>
      <c r="F53" s="2">
        <v>0.54</v>
      </c>
      <c r="G53" s="2">
        <v>0.01</v>
      </c>
      <c r="H53" s="2">
        <v>0.55000000000000004</v>
      </c>
      <c r="I53">
        <v>14624</v>
      </c>
      <c r="J53" s="2">
        <v>0.55000000000000004</v>
      </c>
      <c r="K53" s="2">
        <v>0</v>
      </c>
      <c r="L53" s="2">
        <v>0.55000000000000004</v>
      </c>
      <c r="M53">
        <v>14628</v>
      </c>
    </row>
    <row r="54" spans="1:13" x14ac:dyDescent="0.25">
      <c r="A54" t="s">
        <v>70</v>
      </c>
      <c r="B54" s="2">
        <v>16.59</v>
      </c>
      <c r="C54" s="2">
        <v>0.02</v>
      </c>
      <c r="D54" s="2">
        <v>16.62</v>
      </c>
      <c r="E54">
        <v>32972</v>
      </c>
      <c r="F54" s="2">
        <v>16.12</v>
      </c>
      <c r="G54" s="2">
        <v>0.02</v>
      </c>
      <c r="H54" s="2">
        <v>16.149999999999999</v>
      </c>
      <c r="I54">
        <v>32972</v>
      </c>
      <c r="J54" s="2">
        <v>16.14</v>
      </c>
      <c r="K54" s="2">
        <v>0.04</v>
      </c>
      <c r="L54" s="2">
        <v>16.190000000000001</v>
      </c>
      <c r="M54">
        <v>32972</v>
      </c>
    </row>
    <row r="55" spans="1:13" x14ac:dyDescent="0.25">
      <c r="A55" t="s">
        <v>71</v>
      </c>
      <c r="B55" s="2">
        <v>40.92</v>
      </c>
      <c r="C55" s="2">
        <v>4.58</v>
      </c>
      <c r="D55" s="2">
        <v>45.56</v>
      </c>
      <c r="E55">
        <v>6388660</v>
      </c>
      <c r="F55" s="2">
        <v>41.23</v>
      </c>
      <c r="G55" s="2">
        <v>4.29</v>
      </c>
      <c r="H55" s="2">
        <v>45.57</v>
      </c>
      <c r="I55">
        <v>6388660</v>
      </c>
      <c r="J55" s="2">
        <v>41.04</v>
      </c>
      <c r="K55" s="2">
        <v>4.3600000000000003</v>
      </c>
      <c r="L55" s="2">
        <v>45.45</v>
      </c>
      <c r="M55">
        <v>6388660</v>
      </c>
    </row>
    <row r="56" spans="1:13" x14ac:dyDescent="0.25">
      <c r="A56" t="s">
        <v>72</v>
      </c>
      <c r="B56" s="2">
        <v>15.58</v>
      </c>
      <c r="C56" s="2">
        <v>0.06</v>
      </c>
      <c r="D56" s="2">
        <v>15.65</v>
      </c>
      <c r="E56">
        <v>96448</v>
      </c>
      <c r="F56" s="2">
        <v>15.4</v>
      </c>
      <c r="G56" s="2">
        <v>0.06</v>
      </c>
      <c r="H56" s="2">
        <v>15.47</v>
      </c>
      <c r="I56">
        <v>96448</v>
      </c>
      <c r="J56" s="2">
        <v>15.34</v>
      </c>
      <c r="K56" s="2">
        <v>0.09</v>
      </c>
      <c r="L56" s="2">
        <v>15.44</v>
      </c>
      <c r="M56">
        <v>96448</v>
      </c>
    </row>
    <row r="57" spans="1:13" x14ac:dyDescent="0.25">
      <c r="A57" t="s">
        <v>73</v>
      </c>
      <c r="B57" s="2">
        <v>0.66</v>
      </c>
      <c r="C57" s="2">
        <v>0.02</v>
      </c>
      <c r="D57" s="2">
        <v>0.68</v>
      </c>
      <c r="E57">
        <v>32040</v>
      </c>
      <c r="F57" s="2">
        <v>0.66</v>
      </c>
      <c r="G57" s="2">
        <v>0.01</v>
      </c>
      <c r="H57" s="2">
        <v>0.67</v>
      </c>
      <c r="I57">
        <v>32036</v>
      </c>
      <c r="J57" s="2">
        <v>0.65</v>
      </c>
      <c r="K57" s="2">
        <v>0</v>
      </c>
      <c r="L57" s="2">
        <v>0.66</v>
      </c>
      <c r="M57">
        <v>32040</v>
      </c>
    </row>
    <row r="58" spans="1:13" x14ac:dyDescent="0.25">
      <c r="A58" t="s">
        <v>74</v>
      </c>
      <c r="B58" s="2">
        <v>5.0599999999999996</v>
      </c>
      <c r="C58" s="2">
        <v>0.02</v>
      </c>
      <c r="D58" s="2">
        <v>5.09</v>
      </c>
      <c r="E58">
        <v>32400</v>
      </c>
      <c r="F58" s="2">
        <v>5.07</v>
      </c>
      <c r="G58" s="2">
        <v>0.02</v>
      </c>
      <c r="H58" s="2">
        <v>5.09</v>
      </c>
      <c r="I58">
        <v>32400</v>
      </c>
      <c r="J58" s="2">
        <v>5.07</v>
      </c>
      <c r="K58" s="2">
        <v>0.04</v>
      </c>
      <c r="L58" s="2">
        <v>5.12</v>
      </c>
      <c r="M58">
        <v>32400</v>
      </c>
    </row>
    <row r="59" spans="1:13" x14ac:dyDescent="0.25">
      <c r="A59" t="s">
        <v>107</v>
      </c>
      <c r="B59" s="2">
        <v>22.84</v>
      </c>
      <c r="C59" s="2">
        <v>0.16</v>
      </c>
      <c r="D59" s="2">
        <v>23.02</v>
      </c>
      <c r="E59">
        <v>108516</v>
      </c>
      <c r="F59" s="2">
        <v>22.97</v>
      </c>
      <c r="G59" s="2">
        <v>0.17</v>
      </c>
      <c r="H59" s="2">
        <v>23.16</v>
      </c>
      <c r="I59">
        <v>108516</v>
      </c>
      <c r="J59" s="2">
        <v>22.88</v>
      </c>
      <c r="K59" s="2">
        <v>0.15</v>
      </c>
      <c r="L59" s="2">
        <v>23.05</v>
      </c>
      <c r="M59">
        <v>108516</v>
      </c>
    </row>
    <row r="60" spans="1:13" x14ac:dyDescent="0.25">
      <c r="A60" t="s">
        <v>75</v>
      </c>
      <c r="B60" s="2">
        <v>14.74</v>
      </c>
      <c r="C60" s="2">
        <v>0.02</v>
      </c>
      <c r="D60" s="2">
        <v>14.77</v>
      </c>
      <c r="E60">
        <v>33072</v>
      </c>
      <c r="F60" s="2">
        <v>14.82</v>
      </c>
      <c r="G60" s="2">
        <v>0.03</v>
      </c>
      <c r="H60" s="2">
        <v>14.86</v>
      </c>
      <c r="I60">
        <v>33072</v>
      </c>
      <c r="J60" s="2">
        <v>15.06</v>
      </c>
      <c r="K60" s="2">
        <v>0.02</v>
      </c>
      <c r="L60" s="2">
        <v>15.09</v>
      </c>
      <c r="M60">
        <v>33104</v>
      </c>
    </row>
    <row r="61" spans="1:13" x14ac:dyDescent="0.25">
      <c r="A61" t="s">
        <v>76</v>
      </c>
      <c r="B61" s="2">
        <v>0.52</v>
      </c>
      <c r="C61" s="2">
        <v>0.02</v>
      </c>
      <c r="D61" s="2">
        <v>0.55000000000000004</v>
      </c>
      <c r="E61">
        <v>26292</v>
      </c>
      <c r="F61" s="2">
        <v>0.53</v>
      </c>
      <c r="G61" s="2">
        <v>0.01</v>
      </c>
      <c r="H61" s="2">
        <v>0.54</v>
      </c>
      <c r="I61">
        <v>26292</v>
      </c>
      <c r="J61" s="2">
        <v>0.54</v>
      </c>
      <c r="K61" s="2">
        <v>0</v>
      </c>
      <c r="L61" s="2">
        <v>0.55000000000000004</v>
      </c>
      <c r="M61">
        <v>26292</v>
      </c>
    </row>
    <row r="62" spans="1:13" x14ac:dyDescent="0.25">
      <c r="A62" t="s">
        <v>77</v>
      </c>
      <c r="B62" s="2">
        <v>0.84</v>
      </c>
      <c r="C62" s="2">
        <v>0</v>
      </c>
      <c r="D62" s="2">
        <v>0.85</v>
      </c>
      <c r="E62">
        <v>9844</v>
      </c>
      <c r="F62" s="2">
        <v>0.84</v>
      </c>
      <c r="G62" s="2">
        <v>0</v>
      </c>
      <c r="H62" s="2">
        <v>0.85</v>
      </c>
      <c r="I62">
        <v>9844</v>
      </c>
      <c r="J62" s="2">
        <v>0.85</v>
      </c>
      <c r="K62" s="2">
        <v>0</v>
      </c>
      <c r="L62" s="2">
        <v>0.86</v>
      </c>
      <c r="M62">
        <v>9844</v>
      </c>
    </row>
    <row r="63" spans="1:13" x14ac:dyDescent="0.25">
      <c r="A63" t="s">
        <v>78</v>
      </c>
      <c r="B63" s="2">
        <v>15.87</v>
      </c>
      <c r="C63" s="2">
        <v>1.47</v>
      </c>
      <c r="D63" s="2">
        <v>17.36</v>
      </c>
      <c r="E63">
        <v>2125840</v>
      </c>
      <c r="F63" s="2">
        <v>15.97</v>
      </c>
      <c r="G63" s="2">
        <v>1.58</v>
      </c>
      <c r="H63" s="2">
        <v>17.57</v>
      </c>
      <c r="I63">
        <v>2125840</v>
      </c>
      <c r="J63" s="2">
        <v>15.78</v>
      </c>
      <c r="K63" s="2">
        <v>1.54</v>
      </c>
      <c r="L63" s="2">
        <v>17.350000000000001</v>
      </c>
      <c r="M63">
        <v>2125840</v>
      </c>
    </row>
    <row r="64" spans="1:13" x14ac:dyDescent="0.25">
      <c r="A64" t="s">
        <v>80</v>
      </c>
      <c r="B64" s="2">
        <v>0.28999999999999998</v>
      </c>
      <c r="C64" s="2">
        <v>0</v>
      </c>
      <c r="D64" s="2">
        <v>0.3</v>
      </c>
      <c r="E64">
        <v>5700</v>
      </c>
      <c r="F64" s="2">
        <v>0.31</v>
      </c>
      <c r="G64" s="2">
        <v>0</v>
      </c>
      <c r="H64" s="2">
        <v>0.31</v>
      </c>
      <c r="I64">
        <v>5700</v>
      </c>
      <c r="J64" s="2">
        <v>0.3</v>
      </c>
      <c r="K64" s="2">
        <v>0</v>
      </c>
      <c r="L64" s="2">
        <v>0.3</v>
      </c>
      <c r="M64">
        <v>5700</v>
      </c>
    </row>
    <row r="65" spans="1:13" x14ac:dyDescent="0.25">
      <c r="A65" t="s">
        <v>81</v>
      </c>
      <c r="B65" s="2">
        <v>0.62</v>
      </c>
      <c r="C65" s="2">
        <v>0</v>
      </c>
      <c r="D65" s="2">
        <v>0.63</v>
      </c>
      <c r="E65">
        <v>19864</v>
      </c>
      <c r="F65" s="2">
        <v>0.66</v>
      </c>
      <c r="G65" s="2">
        <v>0</v>
      </c>
      <c r="H65" s="2">
        <v>0.66</v>
      </c>
      <c r="I65">
        <v>19864</v>
      </c>
      <c r="J65" s="2">
        <v>0.63</v>
      </c>
      <c r="K65" s="2">
        <v>0</v>
      </c>
      <c r="L65" s="2">
        <v>0.64</v>
      </c>
      <c r="M65">
        <v>19864</v>
      </c>
    </row>
    <row r="66" spans="1:13" x14ac:dyDescent="0.25">
      <c r="A66" t="s">
        <v>82</v>
      </c>
      <c r="B66" s="2">
        <v>0.63</v>
      </c>
      <c r="C66" s="2">
        <v>0</v>
      </c>
      <c r="D66" s="2">
        <v>0.64</v>
      </c>
      <c r="E66">
        <v>16660</v>
      </c>
      <c r="F66" s="2">
        <v>0.64</v>
      </c>
      <c r="G66" s="2">
        <v>0</v>
      </c>
      <c r="H66" s="2">
        <v>0.64</v>
      </c>
      <c r="I66">
        <v>16660</v>
      </c>
      <c r="J66" s="2">
        <v>0.66</v>
      </c>
      <c r="K66" s="2">
        <v>0</v>
      </c>
      <c r="L66" s="2">
        <v>0.67</v>
      </c>
      <c r="M66">
        <v>16660</v>
      </c>
    </row>
    <row r="67" spans="1:13" x14ac:dyDescent="0.25">
      <c r="A67" t="s">
        <v>84</v>
      </c>
      <c r="B67" s="2">
        <v>11.92</v>
      </c>
      <c r="C67" s="2">
        <v>0</v>
      </c>
      <c r="D67" s="2">
        <v>11.92</v>
      </c>
      <c r="E67">
        <v>9552</v>
      </c>
      <c r="F67" s="2">
        <v>11.72</v>
      </c>
      <c r="G67" s="2">
        <v>0</v>
      </c>
      <c r="H67" s="2">
        <v>11.73</v>
      </c>
      <c r="I67">
        <v>9552</v>
      </c>
      <c r="J67" s="2">
        <v>11.86</v>
      </c>
      <c r="K67" s="2">
        <v>0</v>
      </c>
      <c r="L67" s="2">
        <v>11.86</v>
      </c>
      <c r="M67">
        <v>9552</v>
      </c>
    </row>
    <row r="68" spans="1:13" x14ac:dyDescent="0.25">
      <c r="A68" t="s">
        <v>87</v>
      </c>
      <c r="B68" s="2">
        <v>0.34</v>
      </c>
      <c r="C68" s="2">
        <v>0</v>
      </c>
      <c r="D68" s="2">
        <v>0.35</v>
      </c>
      <c r="E68">
        <v>5700</v>
      </c>
      <c r="F68" s="2">
        <v>0.33</v>
      </c>
      <c r="G68" s="2">
        <v>0</v>
      </c>
      <c r="H68" s="2">
        <v>0.33</v>
      </c>
      <c r="I68">
        <v>5700</v>
      </c>
      <c r="J68" s="2">
        <v>0.33</v>
      </c>
      <c r="K68" s="2">
        <v>0</v>
      </c>
      <c r="L68" s="2">
        <v>0.33</v>
      </c>
      <c r="M68">
        <v>5700</v>
      </c>
    </row>
    <row r="69" spans="1:13" x14ac:dyDescent="0.25">
      <c r="A69" t="s">
        <v>88</v>
      </c>
      <c r="B69" s="2">
        <v>13.36</v>
      </c>
      <c r="C69" s="2">
        <v>0.06</v>
      </c>
      <c r="D69" s="2">
        <v>13.43</v>
      </c>
      <c r="E69">
        <v>41304</v>
      </c>
      <c r="F69" s="2">
        <v>13.45</v>
      </c>
      <c r="G69" s="2">
        <v>0.06</v>
      </c>
      <c r="H69" s="2">
        <v>13.52</v>
      </c>
      <c r="I69">
        <v>41304</v>
      </c>
      <c r="J69" s="2">
        <v>13.41</v>
      </c>
      <c r="K69" s="2">
        <v>0.05</v>
      </c>
      <c r="L69" s="2">
        <v>13.47</v>
      </c>
      <c r="M69">
        <v>41304</v>
      </c>
    </row>
    <row r="70" spans="1:13" x14ac:dyDescent="0.25">
      <c r="A70" t="s">
        <v>89</v>
      </c>
      <c r="B70" s="2">
        <v>14.62</v>
      </c>
      <c r="C70" s="2">
        <v>0.08</v>
      </c>
      <c r="D70" s="2">
        <v>14.71</v>
      </c>
      <c r="E70">
        <v>86236</v>
      </c>
      <c r="F70" s="2">
        <v>14.32</v>
      </c>
      <c r="G70" s="2">
        <v>0.09</v>
      </c>
      <c r="H70" s="2">
        <v>14.42</v>
      </c>
      <c r="I70">
        <v>86236</v>
      </c>
      <c r="J70" s="2">
        <v>14.82</v>
      </c>
      <c r="K70" s="2">
        <v>0.06</v>
      </c>
      <c r="L70" s="2">
        <v>14.89</v>
      </c>
      <c r="M70">
        <v>86236</v>
      </c>
    </row>
    <row r="71" spans="1:13" x14ac:dyDescent="0.25">
      <c r="A71" t="s">
        <v>92</v>
      </c>
      <c r="B71" s="2">
        <v>0.26</v>
      </c>
      <c r="C71" s="2">
        <v>0.01</v>
      </c>
      <c r="D71" s="2">
        <v>0.27</v>
      </c>
      <c r="E71">
        <v>5648</v>
      </c>
      <c r="F71" s="2">
        <v>0.27</v>
      </c>
      <c r="G71" s="2">
        <v>0</v>
      </c>
      <c r="H71" s="2">
        <v>0.27</v>
      </c>
      <c r="I71">
        <v>5648</v>
      </c>
      <c r="J71" s="2">
        <v>0.26</v>
      </c>
      <c r="K71" s="2">
        <v>0</v>
      </c>
      <c r="L71" s="2">
        <v>0.26</v>
      </c>
      <c r="M71">
        <v>5648</v>
      </c>
    </row>
    <row r="72" spans="1:13" x14ac:dyDescent="0.25">
      <c r="A72" t="s">
        <v>94</v>
      </c>
      <c r="B72" s="2">
        <v>0.64</v>
      </c>
      <c r="C72" s="2">
        <v>0.04</v>
      </c>
      <c r="D72" s="2">
        <v>0.68</v>
      </c>
      <c r="E72">
        <v>45648</v>
      </c>
      <c r="F72" s="2">
        <v>0.62</v>
      </c>
      <c r="G72" s="2">
        <v>0.04</v>
      </c>
      <c r="H72" s="2">
        <v>0.67</v>
      </c>
      <c r="I72">
        <v>45648</v>
      </c>
      <c r="J72" s="2">
        <v>0.62</v>
      </c>
      <c r="K72" s="2">
        <v>0.02</v>
      </c>
      <c r="L72" s="2">
        <v>0.65</v>
      </c>
      <c r="M72">
        <v>45648</v>
      </c>
    </row>
    <row r="73" spans="1:13" x14ac:dyDescent="0.25">
      <c r="A73" t="s">
        <v>95</v>
      </c>
      <c r="B73" s="2">
        <v>0.49</v>
      </c>
      <c r="C73" s="2">
        <v>0.01</v>
      </c>
      <c r="D73" s="2">
        <v>0.51</v>
      </c>
      <c r="E73">
        <v>41380</v>
      </c>
      <c r="F73" s="2">
        <v>0.47</v>
      </c>
      <c r="G73" s="2">
        <v>0.02</v>
      </c>
      <c r="H73" s="2">
        <v>0.49</v>
      </c>
      <c r="I73">
        <v>41380</v>
      </c>
      <c r="J73" s="2">
        <v>0.48</v>
      </c>
      <c r="K73" s="2">
        <v>0.02</v>
      </c>
      <c r="L73" s="2">
        <v>0.51</v>
      </c>
      <c r="M73">
        <v>41380</v>
      </c>
    </row>
    <row r="74" spans="1:13" x14ac:dyDescent="0.25">
      <c r="A74" t="s">
        <v>96</v>
      </c>
      <c r="B74" s="2">
        <v>2.76</v>
      </c>
      <c r="C74" s="2">
        <v>0.03</v>
      </c>
      <c r="D74" s="2">
        <v>2.8</v>
      </c>
      <c r="E74">
        <v>32984</v>
      </c>
      <c r="F74" s="2">
        <v>2.64</v>
      </c>
      <c r="G74" s="2">
        <v>0.03</v>
      </c>
      <c r="H74" s="2">
        <v>2.67</v>
      </c>
      <c r="I74">
        <v>32984</v>
      </c>
      <c r="J74" s="2">
        <v>2.82</v>
      </c>
      <c r="K74" s="2">
        <v>0.01</v>
      </c>
      <c r="L74" s="2">
        <v>2.83</v>
      </c>
      <c r="M74">
        <v>32984</v>
      </c>
    </row>
    <row r="75" spans="1:13" x14ac:dyDescent="0.25">
      <c r="A75" t="s">
        <v>97</v>
      </c>
      <c r="B75" s="2">
        <v>0.26</v>
      </c>
      <c r="C75" s="2">
        <v>0</v>
      </c>
      <c r="D75" s="2">
        <v>0.26</v>
      </c>
      <c r="E75">
        <v>5700</v>
      </c>
      <c r="F75" s="2">
        <v>0.26</v>
      </c>
      <c r="G75" s="2">
        <v>0</v>
      </c>
      <c r="H75" s="2">
        <v>0.26</v>
      </c>
      <c r="I75">
        <v>5700</v>
      </c>
      <c r="J75" s="2">
        <v>0.26</v>
      </c>
      <c r="K75" s="2">
        <v>0</v>
      </c>
      <c r="L75" s="2">
        <v>0.26</v>
      </c>
      <c r="M75">
        <v>5700</v>
      </c>
    </row>
    <row r="76" spans="1:13" x14ac:dyDescent="0.25">
      <c r="A76" t="s">
        <v>98</v>
      </c>
      <c r="B76" s="2">
        <v>0.26</v>
      </c>
      <c r="C76" s="2">
        <v>0</v>
      </c>
      <c r="D76" s="2">
        <v>0.26</v>
      </c>
      <c r="E76">
        <v>5700</v>
      </c>
      <c r="F76" s="2">
        <v>0.26</v>
      </c>
      <c r="G76" s="2">
        <v>0</v>
      </c>
      <c r="H76" s="2">
        <v>0.26</v>
      </c>
      <c r="I76">
        <v>5700</v>
      </c>
      <c r="J76" s="2">
        <v>0.27</v>
      </c>
      <c r="K76" s="2">
        <v>0</v>
      </c>
      <c r="L76" s="2">
        <v>0.27</v>
      </c>
      <c r="M76">
        <v>5700</v>
      </c>
    </row>
    <row r="77" spans="1:13" x14ac:dyDescent="0.25">
      <c r="A77" t="s">
        <v>99</v>
      </c>
      <c r="B77" s="2">
        <v>2.59</v>
      </c>
      <c r="C77" s="2">
        <v>0.05</v>
      </c>
      <c r="D77" s="2">
        <v>2.65</v>
      </c>
      <c r="E77">
        <v>84468</v>
      </c>
      <c r="F77" s="2">
        <v>2.68</v>
      </c>
      <c r="G77" s="2">
        <v>7.0000000000000007E-2</v>
      </c>
      <c r="H77" s="2">
        <v>2.75</v>
      </c>
      <c r="I77">
        <v>84468</v>
      </c>
      <c r="J77" s="2">
        <v>2.65</v>
      </c>
      <c r="K77" s="2">
        <v>0.05</v>
      </c>
      <c r="L77" s="2">
        <v>2.7</v>
      </c>
      <c r="M77">
        <v>84468</v>
      </c>
    </row>
    <row r="78" spans="1:13" x14ac:dyDescent="0.25">
      <c r="A78" t="s">
        <v>100</v>
      </c>
      <c r="B78" s="2">
        <v>0.27</v>
      </c>
      <c r="C78" s="2">
        <v>0</v>
      </c>
      <c r="D78" s="2">
        <v>0.27</v>
      </c>
      <c r="E78">
        <v>5776</v>
      </c>
      <c r="F78" s="2">
        <v>0.27</v>
      </c>
      <c r="G78" s="2">
        <v>0</v>
      </c>
      <c r="H78" s="2">
        <v>0.27</v>
      </c>
      <c r="I78">
        <v>5776</v>
      </c>
      <c r="J78" s="2">
        <v>0.26</v>
      </c>
      <c r="K78" s="2">
        <v>0</v>
      </c>
      <c r="L78" s="2">
        <v>0.26</v>
      </c>
      <c r="M78">
        <v>5776</v>
      </c>
    </row>
    <row r="79" spans="1:13" x14ac:dyDescent="0.25">
      <c r="A79" t="s">
        <v>101</v>
      </c>
      <c r="B79" s="2">
        <v>585.99</v>
      </c>
      <c r="C79" s="2">
        <v>27.37</v>
      </c>
      <c r="D79" s="2">
        <v>613.78</v>
      </c>
      <c r="E79">
        <v>6538232</v>
      </c>
      <c r="F79" s="2">
        <v>587.72</v>
      </c>
      <c r="G79" s="2">
        <v>25.26</v>
      </c>
      <c r="H79" s="2">
        <v>613.34</v>
      </c>
      <c r="I79">
        <v>6538232</v>
      </c>
      <c r="J79" s="2">
        <v>589.71</v>
      </c>
      <c r="K79" s="2">
        <v>24.84</v>
      </c>
      <c r="L79" s="2">
        <v>614.9</v>
      </c>
      <c r="M79">
        <v>6538232</v>
      </c>
    </row>
    <row r="80" spans="1:13" x14ac:dyDescent="0.25">
      <c r="A80" t="s">
        <v>102</v>
      </c>
      <c r="B80" s="2">
        <v>0.27</v>
      </c>
      <c r="C80" s="2">
        <v>0</v>
      </c>
      <c r="D80" s="2">
        <v>0.27</v>
      </c>
      <c r="E80">
        <v>5700</v>
      </c>
      <c r="F80" s="2">
        <v>0.26</v>
      </c>
      <c r="G80" s="2">
        <v>0</v>
      </c>
      <c r="H80" s="2">
        <v>0.26</v>
      </c>
      <c r="I80">
        <v>5700</v>
      </c>
      <c r="J80" s="2">
        <v>0.25</v>
      </c>
      <c r="K80" s="2">
        <v>0</v>
      </c>
      <c r="L80" s="2">
        <v>0.25</v>
      </c>
      <c r="M80">
        <v>5700</v>
      </c>
    </row>
    <row r="81" spans="1:13" x14ac:dyDescent="0.25">
      <c r="A81" t="s">
        <v>103</v>
      </c>
      <c r="B81" s="2">
        <v>18.23</v>
      </c>
      <c r="C81" s="2">
        <v>0.02</v>
      </c>
      <c r="D81" s="2">
        <v>18.27</v>
      </c>
      <c r="E81">
        <v>33320</v>
      </c>
      <c r="F81" s="2">
        <v>18.309999999999999</v>
      </c>
      <c r="G81" s="2">
        <v>0.03</v>
      </c>
      <c r="H81" s="2">
        <v>18.350000000000001</v>
      </c>
      <c r="I81">
        <v>33320</v>
      </c>
      <c r="J81" s="2">
        <v>18.48</v>
      </c>
      <c r="K81" s="2">
        <v>0.04</v>
      </c>
      <c r="L81" s="2">
        <v>18.54</v>
      </c>
      <c r="M81">
        <v>33320</v>
      </c>
    </row>
    <row r="82" spans="1:13" x14ac:dyDescent="0.25">
      <c r="A82" t="s">
        <v>104</v>
      </c>
      <c r="B82" s="2">
        <v>16.670000000000002</v>
      </c>
      <c r="C82" s="2">
        <v>0.06</v>
      </c>
      <c r="D82" s="2">
        <v>16.75</v>
      </c>
      <c r="E82">
        <v>86088</v>
      </c>
      <c r="F82" s="2">
        <v>16.559999999999999</v>
      </c>
      <c r="G82" s="2">
        <v>0.05</v>
      </c>
      <c r="H82" s="2">
        <v>16.62</v>
      </c>
      <c r="I82">
        <v>86088</v>
      </c>
      <c r="J82" s="2">
        <v>16.38</v>
      </c>
      <c r="K82" s="2">
        <v>0.06</v>
      </c>
      <c r="L82" s="2">
        <v>16.46</v>
      </c>
      <c r="M82">
        <v>86088</v>
      </c>
    </row>
    <row r="83" spans="1:13" x14ac:dyDescent="0.25">
      <c r="A83" t="s">
        <v>105</v>
      </c>
      <c r="B83" s="2">
        <v>0.42</v>
      </c>
      <c r="C83" s="2">
        <v>0</v>
      </c>
      <c r="D83" s="2">
        <v>0.42</v>
      </c>
      <c r="E83">
        <v>6844</v>
      </c>
      <c r="F83" s="2">
        <v>0.44</v>
      </c>
      <c r="G83" s="2">
        <v>0</v>
      </c>
      <c r="H83" s="2">
        <v>0.44</v>
      </c>
      <c r="I83">
        <v>6844</v>
      </c>
      <c r="J83" s="2">
        <v>0.44</v>
      </c>
      <c r="K83" s="2">
        <v>0</v>
      </c>
      <c r="L83" s="2">
        <v>0.44</v>
      </c>
      <c r="M83">
        <v>6844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8597D-CD16-473E-8CEE-94AD23094585}">
  <sheetPr codeName="Sheet26"/>
  <dimension ref="A1:M81"/>
  <sheetViews>
    <sheetView workbookViewId="0">
      <selection activeCell="A2" sqref="A2:A81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8.26</v>
      </c>
      <c r="C2" s="2">
        <v>0.05</v>
      </c>
      <c r="D2" s="2">
        <v>8.33</v>
      </c>
      <c r="E2">
        <v>52056</v>
      </c>
      <c r="F2" s="2">
        <v>8.32</v>
      </c>
      <c r="G2" s="2">
        <v>7.0000000000000007E-2</v>
      </c>
      <c r="H2" s="2">
        <v>8.4</v>
      </c>
      <c r="I2">
        <v>52056</v>
      </c>
      <c r="J2" s="2">
        <v>8.24</v>
      </c>
      <c r="K2" s="2">
        <v>0.08</v>
      </c>
      <c r="L2" s="2">
        <v>8.34</v>
      </c>
      <c r="M2">
        <v>52056</v>
      </c>
    </row>
    <row r="3" spans="1:13" x14ac:dyDescent="0.25">
      <c r="A3" t="s">
        <v>7</v>
      </c>
      <c r="B3" s="2">
        <v>0.43</v>
      </c>
      <c r="C3" s="2">
        <v>0.01</v>
      </c>
      <c r="D3" s="2">
        <v>0.44</v>
      </c>
      <c r="E3">
        <v>18772</v>
      </c>
      <c r="F3" s="2">
        <v>0.43</v>
      </c>
      <c r="G3" s="2">
        <v>0.01</v>
      </c>
      <c r="H3" s="2">
        <v>0.44</v>
      </c>
      <c r="I3">
        <v>18772</v>
      </c>
      <c r="J3" s="2">
        <v>0.44</v>
      </c>
      <c r="K3" s="2">
        <v>0.01</v>
      </c>
      <c r="L3" s="2">
        <v>0.45</v>
      </c>
      <c r="M3">
        <v>18772</v>
      </c>
    </row>
    <row r="4" spans="1:13" x14ac:dyDescent="0.25">
      <c r="A4" t="s">
        <v>8</v>
      </c>
      <c r="B4" s="2">
        <v>14.18</v>
      </c>
      <c r="C4" s="2">
        <v>0.34</v>
      </c>
      <c r="D4" s="2">
        <v>14.54</v>
      </c>
      <c r="E4">
        <v>376384</v>
      </c>
      <c r="F4" s="2">
        <v>14.22</v>
      </c>
      <c r="G4" s="2">
        <v>0.27</v>
      </c>
      <c r="H4" s="2">
        <v>14.52</v>
      </c>
      <c r="I4">
        <v>376384</v>
      </c>
      <c r="J4" s="2">
        <v>14.14</v>
      </c>
      <c r="K4" s="2">
        <v>0.34</v>
      </c>
      <c r="L4" s="2">
        <v>14.5</v>
      </c>
      <c r="M4">
        <v>376384</v>
      </c>
    </row>
    <row r="5" spans="1:13" x14ac:dyDescent="0.25">
      <c r="A5" t="s">
        <v>9</v>
      </c>
      <c r="B5" s="2">
        <v>0.51</v>
      </c>
      <c r="C5" s="2">
        <v>0.02</v>
      </c>
      <c r="D5" s="2">
        <v>0.53</v>
      </c>
      <c r="E5">
        <v>19868</v>
      </c>
      <c r="F5" s="2">
        <v>0.51</v>
      </c>
      <c r="G5" s="2">
        <v>0.02</v>
      </c>
      <c r="H5" s="2">
        <v>0.53</v>
      </c>
      <c r="I5">
        <v>19868</v>
      </c>
      <c r="J5" s="2">
        <v>0.48</v>
      </c>
      <c r="K5" s="2">
        <v>0.04</v>
      </c>
      <c r="L5" s="2">
        <v>0.53</v>
      </c>
      <c r="M5">
        <v>19868</v>
      </c>
    </row>
    <row r="6" spans="1:13" x14ac:dyDescent="0.25">
      <c r="A6" t="s">
        <v>10</v>
      </c>
      <c r="B6" s="2">
        <v>4.9800000000000004</v>
      </c>
      <c r="C6" s="2">
        <v>0.1</v>
      </c>
      <c r="D6" s="2">
        <v>5.0999999999999996</v>
      </c>
      <c r="E6">
        <v>52156</v>
      </c>
      <c r="F6" s="2">
        <v>5.01</v>
      </c>
      <c r="G6" s="2">
        <v>0.09</v>
      </c>
      <c r="H6" s="2">
        <v>5.1100000000000003</v>
      </c>
      <c r="I6">
        <v>52156</v>
      </c>
      <c r="J6" s="2">
        <v>5.0199999999999996</v>
      </c>
      <c r="K6" s="2">
        <v>0.08</v>
      </c>
      <c r="L6" s="2">
        <v>5.1100000000000003</v>
      </c>
      <c r="M6">
        <v>52156</v>
      </c>
    </row>
    <row r="7" spans="1:13" x14ac:dyDescent="0.25">
      <c r="A7" t="s">
        <v>11</v>
      </c>
      <c r="B7" s="2">
        <v>23.9</v>
      </c>
      <c r="C7" s="2">
        <v>0.26</v>
      </c>
      <c r="D7" s="2">
        <v>24.19</v>
      </c>
      <c r="E7">
        <v>86180</v>
      </c>
      <c r="F7" s="2">
        <v>23.84</v>
      </c>
      <c r="G7" s="2">
        <v>0.18</v>
      </c>
      <c r="H7" s="2">
        <v>24.04</v>
      </c>
      <c r="I7">
        <v>86180</v>
      </c>
      <c r="J7" s="2">
        <v>23.87</v>
      </c>
      <c r="K7" s="2">
        <v>0.2</v>
      </c>
      <c r="L7" s="2">
        <v>24.1</v>
      </c>
      <c r="M7">
        <v>86180</v>
      </c>
    </row>
    <row r="8" spans="1:13" x14ac:dyDescent="0.25">
      <c r="A8" t="s">
        <v>12</v>
      </c>
      <c r="B8" s="2">
        <v>31.16</v>
      </c>
      <c r="C8" s="2">
        <v>0.16</v>
      </c>
      <c r="D8" s="2">
        <v>31.36</v>
      </c>
      <c r="E8">
        <v>98104</v>
      </c>
      <c r="F8" s="2">
        <v>31.18</v>
      </c>
      <c r="G8" s="2">
        <v>0.13</v>
      </c>
      <c r="H8" s="2">
        <v>31.35</v>
      </c>
      <c r="I8">
        <v>98104</v>
      </c>
      <c r="J8" s="2">
        <v>31.21</v>
      </c>
      <c r="K8" s="2">
        <v>0.14000000000000001</v>
      </c>
      <c r="L8" s="2">
        <v>31.38</v>
      </c>
      <c r="M8">
        <v>98104</v>
      </c>
    </row>
    <row r="9" spans="1:13" x14ac:dyDescent="0.25">
      <c r="A9" t="s">
        <v>13</v>
      </c>
      <c r="B9" s="2">
        <v>26.46</v>
      </c>
      <c r="C9" s="2">
        <v>0.16</v>
      </c>
      <c r="D9" s="2">
        <v>26.64</v>
      </c>
      <c r="E9">
        <v>119408</v>
      </c>
      <c r="F9" s="2">
        <v>26.54</v>
      </c>
      <c r="G9" s="2">
        <v>0.14000000000000001</v>
      </c>
      <c r="H9" s="2">
        <v>26.7</v>
      </c>
      <c r="I9">
        <v>119408</v>
      </c>
      <c r="J9" s="2">
        <v>26.6</v>
      </c>
      <c r="K9" s="2">
        <v>0.14000000000000001</v>
      </c>
      <c r="L9" s="2">
        <v>26.77</v>
      </c>
      <c r="M9">
        <v>119408</v>
      </c>
    </row>
    <row r="10" spans="1:13" x14ac:dyDescent="0.25">
      <c r="A10" t="s">
        <v>14</v>
      </c>
      <c r="B10" s="2">
        <v>26.68</v>
      </c>
      <c r="C10" s="2">
        <v>0.14000000000000001</v>
      </c>
      <c r="D10" s="2">
        <v>26.85</v>
      </c>
      <c r="E10">
        <v>119420</v>
      </c>
      <c r="F10" s="2">
        <v>26.58</v>
      </c>
      <c r="G10" s="2">
        <v>0.17</v>
      </c>
      <c r="H10" s="2">
        <v>26.77</v>
      </c>
      <c r="I10">
        <v>119420</v>
      </c>
      <c r="J10" s="2">
        <v>26.59</v>
      </c>
      <c r="K10" s="2">
        <v>0.16</v>
      </c>
      <c r="L10" s="2">
        <v>26.78</v>
      </c>
      <c r="M10">
        <v>119420</v>
      </c>
    </row>
    <row r="11" spans="1:13" x14ac:dyDescent="0.25">
      <c r="A11" t="s">
        <v>15</v>
      </c>
      <c r="B11" s="2">
        <v>0.42</v>
      </c>
      <c r="C11" s="2">
        <v>0</v>
      </c>
      <c r="D11" s="2">
        <v>0.43</v>
      </c>
      <c r="E11">
        <v>18768</v>
      </c>
      <c r="F11" s="2">
        <v>0.42</v>
      </c>
      <c r="G11" s="2">
        <v>0.02</v>
      </c>
      <c r="H11" s="2">
        <v>0.44</v>
      </c>
      <c r="I11">
        <v>18764</v>
      </c>
      <c r="J11" s="2">
        <v>0.41</v>
      </c>
      <c r="K11" s="2">
        <v>0.02</v>
      </c>
      <c r="L11" s="2">
        <v>0.43</v>
      </c>
      <c r="M11">
        <v>18768</v>
      </c>
    </row>
    <row r="12" spans="1:13" x14ac:dyDescent="0.25">
      <c r="A12" t="s">
        <v>16</v>
      </c>
      <c r="B12" s="2">
        <v>0.43</v>
      </c>
      <c r="C12" s="2">
        <v>0</v>
      </c>
      <c r="D12" s="2">
        <v>0.44</v>
      </c>
      <c r="E12">
        <v>18768</v>
      </c>
      <c r="F12" s="2">
        <v>0.4</v>
      </c>
      <c r="G12" s="2">
        <v>0.02</v>
      </c>
      <c r="H12" s="2">
        <v>0.43</v>
      </c>
      <c r="I12">
        <v>18768</v>
      </c>
      <c r="J12" s="2">
        <v>0.41</v>
      </c>
      <c r="K12" s="2">
        <v>0.02</v>
      </c>
      <c r="L12" s="2">
        <v>0.43</v>
      </c>
      <c r="M12">
        <v>18768</v>
      </c>
    </row>
    <row r="13" spans="1:13" x14ac:dyDescent="0.25">
      <c r="A13" t="s">
        <v>17</v>
      </c>
      <c r="B13" s="2">
        <v>0.42</v>
      </c>
      <c r="C13" s="2">
        <v>0</v>
      </c>
      <c r="D13" s="2">
        <v>0.43</v>
      </c>
      <c r="E13">
        <v>18776</v>
      </c>
      <c r="F13" s="2">
        <v>0.4</v>
      </c>
      <c r="G13" s="2">
        <v>0.02</v>
      </c>
      <c r="H13" s="2">
        <v>0.43</v>
      </c>
      <c r="I13">
        <v>18776</v>
      </c>
      <c r="J13" s="2">
        <v>0.42</v>
      </c>
      <c r="K13" s="2">
        <v>0</v>
      </c>
      <c r="L13" s="2">
        <v>0.43</v>
      </c>
      <c r="M13">
        <v>18776</v>
      </c>
    </row>
    <row r="14" spans="1:13" x14ac:dyDescent="0.25">
      <c r="A14" t="s">
        <v>19</v>
      </c>
      <c r="B14" s="2">
        <v>29.18</v>
      </c>
      <c r="C14" s="2">
        <v>0.34</v>
      </c>
      <c r="D14" s="2">
        <v>29.55</v>
      </c>
      <c r="E14">
        <v>88132</v>
      </c>
      <c r="F14" s="2">
        <v>29.24</v>
      </c>
      <c r="G14" s="2">
        <v>0.3</v>
      </c>
      <c r="H14" s="2">
        <v>29.56</v>
      </c>
      <c r="I14">
        <v>88132</v>
      </c>
      <c r="J14" s="2">
        <v>29.35</v>
      </c>
      <c r="K14" s="2">
        <v>0.28999999999999998</v>
      </c>
      <c r="L14" s="2">
        <v>29.66</v>
      </c>
      <c r="M14">
        <v>88132</v>
      </c>
    </row>
    <row r="15" spans="1:13" x14ac:dyDescent="0.25">
      <c r="A15" t="s">
        <v>20</v>
      </c>
      <c r="B15" s="2">
        <v>0.42</v>
      </c>
      <c r="C15" s="2">
        <v>0.02</v>
      </c>
      <c r="D15" s="2">
        <v>0.45</v>
      </c>
      <c r="E15">
        <v>19040</v>
      </c>
      <c r="F15" s="2">
        <v>0.43</v>
      </c>
      <c r="G15" s="2">
        <v>0.01</v>
      </c>
      <c r="H15" s="2">
        <v>0.45</v>
      </c>
      <c r="I15">
        <v>19040</v>
      </c>
      <c r="J15" s="2">
        <v>0.44</v>
      </c>
      <c r="K15" s="2">
        <v>0.01</v>
      </c>
      <c r="L15" s="2">
        <v>0.45</v>
      </c>
      <c r="M15">
        <v>19040</v>
      </c>
    </row>
    <row r="16" spans="1:13" x14ac:dyDescent="0.25">
      <c r="A16" t="s">
        <v>21</v>
      </c>
      <c r="B16" s="2">
        <v>1.1200000000000001</v>
      </c>
      <c r="C16" s="2">
        <v>0.04</v>
      </c>
      <c r="D16" s="2">
        <v>1.1599999999999999</v>
      </c>
      <c r="E16">
        <v>25976</v>
      </c>
      <c r="F16" s="2">
        <v>1.1299999999999999</v>
      </c>
      <c r="G16" s="2">
        <v>0.03</v>
      </c>
      <c r="H16" s="2">
        <v>1.17</v>
      </c>
      <c r="I16">
        <v>25976</v>
      </c>
      <c r="J16" s="2">
        <v>1.1200000000000001</v>
      </c>
      <c r="K16" s="2">
        <v>0.03</v>
      </c>
      <c r="L16" s="2">
        <v>1.1599999999999999</v>
      </c>
      <c r="M16">
        <v>25976</v>
      </c>
    </row>
    <row r="17" spans="1:13" x14ac:dyDescent="0.25">
      <c r="A17" t="s">
        <v>22</v>
      </c>
      <c r="B17" s="2">
        <v>24.87</v>
      </c>
      <c r="C17" s="2">
        <v>0.09</v>
      </c>
      <c r="D17" s="2">
        <v>24.99</v>
      </c>
      <c r="E17">
        <v>84752</v>
      </c>
      <c r="F17" s="2">
        <v>24.72</v>
      </c>
      <c r="G17" s="2">
        <v>0.13</v>
      </c>
      <c r="H17" s="2">
        <v>24.87</v>
      </c>
      <c r="I17">
        <v>84700</v>
      </c>
      <c r="J17" s="2">
        <v>24.89</v>
      </c>
      <c r="K17" s="2">
        <v>0.16</v>
      </c>
      <c r="L17" s="2">
        <v>25.08</v>
      </c>
      <c r="M17">
        <v>84752</v>
      </c>
    </row>
    <row r="18" spans="1:13" x14ac:dyDescent="0.25">
      <c r="A18" t="s">
        <v>23</v>
      </c>
      <c r="B18" s="2">
        <v>0.9</v>
      </c>
      <c r="C18" s="2">
        <v>0.04</v>
      </c>
      <c r="D18" s="2">
        <v>0.95</v>
      </c>
      <c r="E18">
        <v>27832</v>
      </c>
      <c r="F18" s="2">
        <v>0.92</v>
      </c>
      <c r="G18" s="2">
        <v>0.03</v>
      </c>
      <c r="H18" s="2">
        <v>0.95</v>
      </c>
      <c r="I18">
        <v>27832</v>
      </c>
      <c r="J18" s="2">
        <v>0.92</v>
      </c>
      <c r="K18" s="2">
        <v>0.02</v>
      </c>
      <c r="L18" s="2">
        <v>0.95</v>
      </c>
      <c r="M18">
        <v>27832</v>
      </c>
    </row>
    <row r="19" spans="1:13" x14ac:dyDescent="0.25">
      <c r="A19" t="s">
        <v>25</v>
      </c>
      <c r="B19" s="2">
        <v>31.17</v>
      </c>
      <c r="C19" s="2">
        <v>0.19</v>
      </c>
      <c r="D19" s="2">
        <v>31.39</v>
      </c>
      <c r="E19">
        <v>119672</v>
      </c>
      <c r="F19" s="2">
        <v>31.18</v>
      </c>
      <c r="G19" s="2">
        <v>0.19</v>
      </c>
      <c r="H19" s="2">
        <v>31.4</v>
      </c>
      <c r="I19">
        <v>119672</v>
      </c>
      <c r="J19" s="2">
        <v>31.04</v>
      </c>
      <c r="K19" s="2">
        <v>0.22</v>
      </c>
      <c r="L19" s="2">
        <v>31.29</v>
      </c>
      <c r="M19">
        <v>119672</v>
      </c>
    </row>
    <row r="20" spans="1:13" x14ac:dyDescent="0.25">
      <c r="A20" t="s">
        <v>27</v>
      </c>
      <c r="B20" s="2">
        <v>7.64</v>
      </c>
      <c r="C20" s="2">
        <v>0.1</v>
      </c>
      <c r="D20" s="2">
        <v>7.76</v>
      </c>
      <c r="E20">
        <v>118320</v>
      </c>
      <c r="F20" s="2">
        <v>7.58</v>
      </c>
      <c r="G20" s="2">
        <v>0.11</v>
      </c>
      <c r="H20" s="2">
        <v>7.7</v>
      </c>
      <c r="I20">
        <v>118320</v>
      </c>
      <c r="J20" s="2">
        <v>7.57</v>
      </c>
      <c r="K20" s="2">
        <v>0.09</v>
      </c>
      <c r="L20" s="2">
        <v>7.67</v>
      </c>
      <c r="M20">
        <v>118320</v>
      </c>
    </row>
    <row r="21" spans="1:13" x14ac:dyDescent="0.25">
      <c r="A21" t="s">
        <v>28</v>
      </c>
      <c r="B21" s="2">
        <v>22.68</v>
      </c>
      <c r="C21" s="2">
        <v>0.12</v>
      </c>
      <c r="D21" s="2">
        <v>22.83</v>
      </c>
      <c r="E21">
        <v>83968</v>
      </c>
      <c r="F21" s="2">
        <v>22.74</v>
      </c>
      <c r="G21" s="2">
        <v>0.1</v>
      </c>
      <c r="H21" s="2">
        <v>22.87</v>
      </c>
      <c r="I21">
        <v>83964</v>
      </c>
      <c r="J21" s="2">
        <v>22.7</v>
      </c>
      <c r="K21" s="2">
        <v>0.1</v>
      </c>
      <c r="L21" s="2">
        <v>22.83</v>
      </c>
      <c r="M21">
        <v>83964</v>
      </c>
    </row>
    <row r="22" spans="1:13" x14ac:dyDescent="0.25">
      <c r="A22" t="s">
        <v>29</v>
      </c>
      <c r="B22" s="2">
        <v>21.53</v>
      </c>
      <c r="C22" s="2">
        <v>0.32</v>
      </c>
      <c r="D22" s="2">
        <v>21.87</v>
      </c>
      <c r="E22">
        <v>232060</v>
      </c>
      <c r="F22" s="2">
        <v>21.51</v>
      </c>
      <c r="G22" s="2">
        <v>0.35</v>
      </c>
      <c r="H22" s="2">
        <v>21.89</v>
      </c>
      <c r="I22">
        <v>232060</v>
      </c>
      <c r="J22" s="2">
        <v>21.55</v>
      </c>
      <c r="K22" s="2">
        <v>0.34</v>
      </c>
      <c r="L22" s="2">
        <v>21.92</v>
      </c>
      <c r="M22">
        <v>232060</v>
      </c>
    </row>
    <row r="23" spans="1:13" x14ac:dyDescent="0.25">
      <c r="A23" t="s">
        <v>30</v>
      </c>
      <c r="B23" s="2">
        <v>0.45</v>
      </c>
      <c r="C23" s="2">
        <v>0.01</v>
      </c>
      <c r="D23" s="2">
        <v>0.46</v>
      </c>
      <c r="E23">
        <v>18772</v>
      </c>
      <c r="F23" s="2">
        <v>0.44</v>
      </c>
      <c r="G23" s="2">
        <v>0.01</v>
      </c>
      <c r="H23" s="2">
        <v>0.46</v>
      </c>
      <c r="I23">
        <v>18772</v>
      </c>
      <c r="J23" s="2">
        <v>0.44</v>
      </c>
      <c r="K23" s="2">
        <v>0.01</v>
      </c>
      <c r="L23" s="2">
        <v>0.46</v>
      </c>
      <c r="M23">
        <v>18772</v>
      </c>
    </row>
    <row r="24" spans="1:13" x14ac:dyDescent="0.25">
      <c r="A24" t="s">
        <v>31</v>
      </c>
      <c r="B24" s="2">
        <v>0.54</v>
      </c>
      <c r="C24" s="2">
        <v>0.01</v>
      </c>
      <c r="D24" s="2">
        <v>0.55000000000000004</v>
      </c>
      <c r="E24">
        <v>18768</v>
      </c>
      <c r="F24" s="2">
        <v>0.52</v>
      </c>
      <c r="G24" s="2">
        <v>0.01</v>
      </c>
      <c r="H24" s="2">
        <v>0.53</v>
      </c>
      <c r="I24">
        <v>18768</v>
      </c>
      <c r="J24" s="2">
        <v>0.52</v>
      </c>
      <c r="K24" s="2">
        <v>0</v>
      </c>
      <c r="L24" s="2">
        <v>0.54</v>
      </c>
      <c r="M24">
        <v>18768</v>
      </c>
    </row>
    <row r="25" spans="1:13" x14ac:dyDescent="0.25">
      <c r="A25" t="s">
        <v>32</v>
      </c>
      <c r="B25" s="2">
        <v>0.56000000000000005</v>
      </c>
      <c r="C25" s="2">
        <v>0</v>
      </c>
      <c r="D25" s="2">
        <v>0.56999999999999995</v>
      </c>
      <c r="E25">
        <v>28076</v>
      </c>
      <c r="F25" s="2">
        <v>0.56000000000000005</v>
      </c>
      <c r="G25" s="2">
        <v>0.02</v>
      </c>
      <c r="H25" s="2">
        <v>0.57999999999999996</v>
      </c>
      <c r="I25">
        <v>28076</v>
      </c>
      <c r="J25" s="2">
        <v>0.56999999999999995</v>
      </c>
      <c r="K25" s="2">
        <v>0</v>
      </c>
      <c r="L25" s="2">
        <v>0.56999999999999995</v>
      </c>
      <c r="M25">
        <v>28076</v>
      </c>
    </row>
    <row r="26" spans="1:13" x14ac:dyDescent="0.25">
      <c r="A26" t="s">
        <v>33</v>
      </c>
      <c r="B26" s="2">
        <v>0.42</v>
      </c>
      <c r="C26" s="2">
        <v>0.01</v>
      </c>
      <c r="D26" s="2">
        <v>0.43</v>
      </c>
      <c r="E26">
        <v>18768</v>
      </c>
      <c r="F26" s="2">
        <v>0.43</v>
      </c>
      <c r="G26" s="2">
        <v>0</v>
      </c>
      <c r="H26" s="2">
        <v>0.44</v>
      </c>
      <c r="I26">
        <v>18768</v>
      </c>
      <c r="J26" s="2">
        <v>0.42</v>
      </c>
      <c r="K26" s="2">
        <v>0.01</v>
      </c>
      <c r="L26" s="2">
        <v>0.43</v>
      </c>
      <c r="M26">
        <v>18768</v>
      </c>
    </row>
    <row r="27" spans="1:13" x14ac:dyDescent="0.25">
      <c r="A27" t="s">
        <v>34</v>
      </c>
      <c r="B27" s="2">
        <v>19.440000000000001</v>
      </c>
      <c r="C27" s="2">
        <v>2.13</v>
      </c>
      <c r="D27" s="2">
        <v>21.59</v>
      </c>
      <c r="E27">
        <v>2999040</v>
      </c>
      <c r="F27" s="2">
        <v>19.38</v>
      </c>
      <c r="G27" s="2">
        <v>2.16</v>
      </c>
      <c r="H27" s="2">
        <v>21.56</v>
      </c>
      <c r="I27">
        <v>2999040</v>
      </c>
      <c r="J27" s="2">
        <v>19.48</v>
      </c>
      <c r="K27" s="2">
        <v>1.98</v>
      </c>
      <c r="L27" s="2">
        <v>21.49</v>
      </c>
      <c r="M27">
        <v>2999040</v>
      </c>
    </row>
    <row r="28" spans="1:13" x14ac:dyDescent="0.25">
      <c r="A28" t="s">
        <v>35</v>
      </c>
      <c r="B28" s="2">
        <v>11.36</v>
      </c>
      <c r="C28" s="2">
        <v>0.06</v>
      </c>
      <c r="D28" s="2">
        <v>11.43</v>
      </c>
      <c r="E28">
        <v>43284</v>
      </c>
      <c r="F28" s="2">
        <v>11.48</v>
      </c>
      <c r="G28" s="2">
        <v>0.06</v>
      </c>
      <c r="H28" s="2">
        <v>11.55</v>
      </c>
      <c r="I28">
        <v>43284</v>
      </c>
      <c r="J28" s="2">
        <v>11.38</v>
      </c>
      <c r="K28" s="2">
        <v>0.06</v>
      </c>
      <c r="L28" s="2">
        <v>11.45</v>
      </c>
      <c r="M28">
        <v>43284</v>
      </c>
    </row>
    <row r="29" spans="1:13" x14ac:dyDescent="0.25">
      <c r="A29" t="s">
        <v>39</v>
      </c>
      <c r="B29" s="2">
        <v>9.34</v>
      </c>
      <c r="C29" s="2">
        <v>0.06</v>
      </c>
      <c r="D29" s="2">
        <v>9.41</v>
      </c>
      <c r="E29">
        <v>119488</v>
      </c>
      <c r="F29" s="2">
        <v>9.18</v>
      </c>
      <c r="G29" s="2">
        <v>0.12</v>
      </c>
      <c r="H29" s="2">
        <v>9.32</v>
      </c>
      <c r="I29">
        <v>119484</v>
      </c>
      <c r="J29" s="2">
        <v>9.17</v>
      </c>
      <c r="K29" s="2">
        <v>0.11</v>
      </c>
      <c r="L29" s="2">
        <v>9.3000000000000007</v>
      </c>
      <c r="M29">
        <v>119488</v>
      </c>
    </row>
    <row r="30" spans="1:13" x14ac:dyDescent="0.25">
      <c r="A30" t="s">
        <v>40</v>
      </c>
      <c r="B30" s="2">
        <v>0.43</v>
      </c>
      <c r="C30" s="2">
        <v>0.02</v>
      </c>
      <c r="D30" s="2">
        <v>0.45</v>
      </c>
      <c r="E30">
        <v>19068</v>
      </c>
      <c r="F30" s="2">
        <v>0.43</v>
      </c>
      <c r="G30" s="2">
        <v>0.01</v>
      </c>
      <c r="H30" s="2">
        <v>0.45</v>
      </c>
      <c r="I30">
        <v>19068</v>
      </c>
      <c r="J30" s="2">
        <v>0.44</v>
      </c>
      <c r="K30" s="2">
        <v>0</v>
      </c>
      <c r="L30" s="2">
        <v>0.45</v>
      </c>
      <c r="M30">
        <v>19068</v>
      </c>
    </row>
    <row r="31" spans="1:13" x14ac:dyDescent="0.25">
      <c r="A31" t="s">
        <v>41</v>
      </c>
      <c r="B31" s="2">
        <v>0.52</v>
      </c>
      <c r="C31" s="2">
        <v>0.01</v>
      </c>
      <c r="D31" s="2">
        <v>0.54</v>
      </c>
      <c r="E31">
        <v>28016</v>
      </c>
      <c r="F31" s="2">
        <v>0.53</v>
      </c>
      <c r="G31" s="2">
        <v>0</v>
      </c>
      <c r="H31" s="2">
        <v>0.54</v>
      </c>
      <c r="I31">
        <v>28016</v>
      </c>
      <c r="J31" s="2">
        <v>0.52</v>
      </c>
      <c r="K31" s="2">
        <v>0</v>
      </c>
      <c r="L31" s="2">
        <v>0.53</v>
      </c>
      <c r="M31">
        <v>28016</v>
      </c>
    </row>
    <row r="32" spans="1:13" x14ac:dyDescent="0.25">
      <c r="A32" t="s">
        <v>42</v>
      </c>
      <c r="B32" s="2">
        <v>0.59</v>
      </c>
      <c r="C32" s="2">
        <v>0.01</v>
      </c>
      <c r="D32" s="2">
        <v>0.6</v>
      </c>
      <c r="E32">
        <v>20260</v>
      </c>
      <c r="F32" s="2">
        <v>0.59</v>
      </c>
      <c r="G32" s="2">
        <v>0.02</v>
      </c>
      <c r="H32" s="2">
        <v>0.62</v>
      </c>
      <c r="I32">
        <v>20260</v>
      </c>
      <c r="J32" s="2">
        <v>0.62</v>
      </c>
      <c r="K32" s="2">
        <v>0.01</v>
      </c>
      <c r="L32" s="2">
        <v>0.63</v>
      </c>
      <c r="M32">
        <v>20260</v>
      </c>
    </row>
    <row r="33" spans="1:13" x14ac:dyDescent="0.25">
      <c r="A33" t="s">
        <v>43</v>
      </c>
      <c r="B33" s="2">
        <v>3.48</v>
      </c>
      <c r="C33" s="2">
        <v>0.08</v>
      </c>
      <c r="D33" s="2">
        <v>3.57</v>
      </c>
      <c r="E33">
        <v>117476</v>
      </c>
      <c r="F33" s="2">
        <v>3.45</v>
      </c>
      <c r="G33" s="2">
        <v>0.11</v>
      </c>
      <c r="H33" s="2">
        <v>3.56</v>
      </c>
      <c r="I33">
        <v>117476</v>
      </c>
      <c r="J33" s="2">
        <v>3.5</v>
      </c>
      <c r="K33" s="2">
        <v>0.09</v>
      </c>
      <c r="L33" s="2">
        <v>3.6</v>
      </c>
      <c r="M33">
        <v>117476</v>
      </c>
    </row>
    <row r="34" spans="1:13" x14ac:dyDescent="0.25">
      <c r="A34" t="s">
        <v>45</v>
      </c>
      <c r="B34" s="2">
        <v>23.85</v>
      </c>
      <c r="C34" s="2">
        <v>0.14000000000000001</v>
      </c>
      <c r="D34" s="2">
        <v>24.01</v>
      </c>
      <c r="E34">
        <v>80948</v>
      </c>
      <c r="F34" s="2">
        <v>23.84</v>
      </c>
      <c r="G34" s="2">
        <v>0.09</v>
      </c>
      <c r="H34" s="2">
        <v>23.96</v>
      </c>
      <c r="I34">
        <v>80948</v>
      </c>
      <c r="J34" s="2">
        <v>23.78</v>
      </c>
      <c r="K34" s="2">
        <v>0.11</v>
      </c>
      <c r="L34" s="2">
        <v>23.92</v>
      </c>
      <c r="M34">
        <v>80948</v>
      </c>
    </row>
    <row r="35" spans="1:13" x14ac:dyDescent="0.25">
      <c r="A35" t="s">
        <v>46</v>
      </c>
      <c r="B35" s="2">
        <v>0.86</v>
      </c>
      <c r="C35" s="2">
        <v>0.01</v>
      </c>
      <c r="D35" s="2">
        <v>0.88</v>
      </c>
      <c r="E35">
        <v>21888</v>
      </c>
      <c r="F35" s="2">
        <v>0.85</v>
      </c>
      <c r="G35" s="2">
        <v>0.01</v>
      </c>
      <c r="H35" s="2">
        <v>0.86</v>
      </c>
      <c r="I35">
        <v>21888</v>
      </c>
      <c r="J35" s="2">
        <v>0.86</v>
      </c>
      <c r="K35" s="2">
        <v>0.02</v>
      </c>
      <c r="L35" s="2">
        <v>0.88</v>
      </c>
      <c r="M35">
        <v>21888</v>
      </c>
    </row>
    <row r="36" spans="1:13" x14ac:dyDescent="0.25">
      <c r="A36" t="s">
        <v>47</v>
      </c>
      <c r="B36" s="2">
        <v>0.42</v>
      </c>
      <c r="C36" s="2">
        <v>0</v>
      </c>
      <c r="D36" s="2">
        <v>0.43</v>
      </c>
      <c r="E36">
        <v>18768</v>
      </c>
      <c r="F36" s="2">
        <v>0.4</v>
      </c>
      <c r="G36" s="2">
        <v>0.02</v>
      </c>
      <c r="H36" s="2">
        <v>0.42</v>
      </c>
      <c r="I36">
        <v>18768</v>
      </c>
      <c r="J36" s="2">
        <v>0.42</v>
      </c>
      <c r="K36" s="2">
        <v>0</v>
      </c>
      <c r="L36" s="2">
        <v>0.42</v>
      </c>
      <c r="M36">
        <v>18768</v>
      </c>
    </row>
    <row r="37" spans="1:13" x14ac:dyDescent="0.25">
      <c r="A37" t="s">
        <v>48</v>
      </c>
      <c r="B37" s="2">
        <v>4.72</v>
      </c>
      <c r="C37" s="2">
        <v>0.1</v>
      </c>
      <c r="D37" s="2">
        <v>4.83</v>
      </c>
      <c r="E37">
        <v>122708</v>
      </c>
      <c r="F37" s="2">
        <v>4.7300000000000004</v>
      </c>
      <c r="G37" s="2">
        <v>0.12</v>
      </c>
      <c r="H37" s="2">
        <v>4.8600000000000003</v>
      </c>
      <c r="I37">
        <v>122708</v>
      </c>
      <c r="J37" s="2">
        <v>4.78</v>
      </c>
      <c r="K37" s="2">
        <v>0.1</v>
      </c>
      <c r="L37" s="2">
        <v>4.8899999999999997</v>
      </c>
      <c r="M37">
        <v>122708</v>
      </c>
    </row>
    <row r="38" spans="1:13" x14ac:dyDescent="0.25">
      <c r="A38" t="s">
        <v>49</v>
      </c>
      <c r="B38" s="2">
        <v>0.42</v>
      </c>
      <c r="C38" s="2">
        <v>0.01</v>
      </c>
      <c r="D38" s="2">
        <v>0.44</v>
      </c>
      <c r="E38">
        <v>18796</v>
      </c>
      <c r="F38" s="2">
        <v>0.42</v>
      </c>
      <c r="G38" s="2">
        <v>0</v>
      </c>
      <c r="H38" s="2">
        <v>0.43</v>
      </c>
      <c r="I38">
        <v>18796</v>
      </c>
      <c r="J38" s="2">
        <v>0.43</v>
      </c>
      <c r="K38" s="2">
        <v>0</v>
      </c>
      <c r="L38" s="2">
        <v>0.44</v>
      </c>
      <c r="M38">
        <v>18796</v>
      </c>
    </row>
    <row r="39" spans="1:13" x14ac:dyDescent="0.25">
      <c r="A39" t="s">
        <v>50</v>
      </c>
      <c r="B39" s="2">
        <v>1.04</v>
      </c>
      <c r="C39" s="2">
        <v>0</v>
      </c>
      <c r="D39" s="2">
        <v>1.05</v>
      </c>
      <c r="E39">
        <v>21888</v>
      </c>
      <c r="F39" s="2">
        <v>1.05</v>
      </c>
      <c r="G39" s="2">
        <v>0.01</v>
      </c>
      <c r="H39" s="2">
        <v>1.07</v>
      </c>
      <c r="I39">
        <v>21888</v>
      </c>
      <c r="J39" s="2">
        <v>1.02</v>
      </c>
      <c r="K39" s="2">
        <v>0.02</v>
      </c>
      <c r="L39" s="2">
        <v>1.04</v>
      </c>
      <c r="M39">
        <v>21888</v>
      </c>
    </row>
    <row r="40" spans="1:13" x14ac:dyDescent="0.25">
      <c r="A40" t="s">
        <v>51</v>
      </c>
      <c r="B40" s="2">
        <v>0.62</v>
      </c>
      <c r="C40" s="2">
        <v>0.01</v>
      </c>
      <c r="D40" s="2">
        <v>0.64</v>
      </c>
      <c r="E40">
        <v>19596</v>
      </c>
      <c r="F40" s="2">
        <v>0.63</v>
      </c>
      <c r="G40" s="2">
        <v>0</v>
      </c>
      <c r="H40" s="2">
        <v>0.64</v>
      </c>
      <c r="I40">
        <v>19596</v>
      </c>
      <c r="J40" s="2">
        <v>0.63</v>
      </c>
      <c r="K40" s="2">
        <v>0.01</v>
      </c>
      <c r="L40" s="2">
        <v>0.65</v>
      </c>
      <c r="M40">
        <v>19596</v>
      </c>
    </row>
    <row r="41" spans="1:13" x14ac:dyDescent="0.25">
      <c r="A41" t="s">
        <v>52</v>
      </c>
      <c r="B41" s="2">
        <v>0.61</v>
      </c>
      <c r="C41" s="2">
        <v>0.06</v>
      </c>
      <c r="D41" s="2">
        <v>0.68</v>
      </c>
      <c r="E41">
        <v>117304</v>
      </c>
      <c r="F41" s="2">
        <v>0.61</v>
      </c>
      <c r="G41" s="2">
        <v>0.06</v>
      </c>
      <c r="H41" s="2">
        <v>0.68</v>
      </c>
      <c r="I41">
        <v>117304</v>
      </c>
      <c r="J41" s="2">
        <v>0.6</v>
      </c>
      <c r="K41" s="2">
        <v>0.08</v>
      </c>
      <c r="L41" s="2">
        <v>0.68</v>
      </c>
      <c r="M41">
        <v>117304</v>
      </c>
    </row>
    <row r="42" spans="1:13" x14ac:dyDescent="0.25">
      <c r="A42" t="s">
        <v>53</v>
      </c>
      <c r="B42" s="2">
        <v>0.52</v>
      </c>
      <c r="C42" s="2">
        <v>0</v>
      </c>
      <c r="D42" s="2">
        <v>0.53</v>
      </c>
      <c r="E42">
        <v>18768</v>
      </c>
      <c r="F42" s="2">
        <v>0.53</v>
      </c>
      <c r="G42" s="2">
        <v>0.01</v>
      </c>
      <c r="H42" s="2">
        <v>0.54</v>
      </c>
      <c r="I42">
        <v>18768</v>
      </c>
      <c r="J42" s="2">
        <v>0.52</v>
      </c>
      <c r="K42" s="2">
        <v>0</v>
      </c>
      <c r="L42" s="2">
        <v>0.53</v>
      </c>
      <c r="M42">
        <v>18768</v>
      </c>
    </row>
    <row r="43" spans="1:13" x14ac:dyDescent="0.25">
      <c r="A43" t="s">
        <v>54</v>
      </c>
      <c r="B43" s="2">
        <v>1.24</v>
      </c>
      <c r="C43" s="2">
        <v>0.01</v>
      </c>
      <c r="D43" s="2">
        <v>1.26</v>
      </c>
      <c r="E43">
        <v>18964</v>
      </c>
      <c r="F43" s="2">
        <v>1.25</v>
      </c>
      <c r="G43" s="2">
        <v>0</v>
      </c>
      <c r="H43" s="2">
        <v>1.25</v>
      </c>
      <c r="I43">
        <v>18964</v>
      </c>
      <c r="J43" s="2">
        <v>1.24</v>
      </c>
      <c r="K43" s="2">
        <v>0.01</v>
      </c>
      <c r="L43" s="2">
        <v>1.26</v>
      </c>
      <c r="M43">
        <v>18964</v>
      </c>
    </row>
    <row r="44" spans="1:13" x14ac:dyDescent="0.25">
      <c r="A44" t="s">
        <v>55</v>
      </c>
      <c r="B44" s="2">
        <v>2.66</v>
      </c>
      <c r="C44" s="2">
        <v>0.1</v>
      </c>
      <c r="D44" s="2">
        <v>2.77</v>
      </c>
      <c r="E44">
        <v>117340</v>
      </c>
      <c r="F44" s="2">
        <v>2.68</v>
      </c>
      <c r="G44" s="2">
        <v>0.09</v>
      </c>
      <c r="H44" s="2">
        <v>2.77</v>
      </c>
      <c r="I44">
        <v>117340</v>
      </c>
      <c r="J44" s="2">
        <v>2.69</v>
      </c>
      <c r="K44" s="2">
        <v>0.08</v>
      </c>
      <c r="L44" s="2">
        <v>2.78</v>
      </c>
      <c r="M44">
        <v>117340</v>
      </c>
    </row>
    <row r="45" spans="1:13" x14ac:dyDescent="0.25">
      <c r="A45" t="s">
        <v>60</v>
      </c>
      <c r="B45" s="2">
        <v>22.81</v>
      </c>
      <c r="C45" s="2">
        <v>0.09</v>
      </c>
      <c r="D45" s="2">
        <v>22.94</v>
      </c>
      <c r="E45">
        <v>84080</v>
      </c>
      <c r="F45" s="2">
        <v>22.78</v>
      </c>
      <c r="G45" s="2">
        <v>0.13</v>
      </c>
      <c r="H45" s="2">
        <v>22.96</v>
      </c>
      <c r="I45">
        <v>84080</v>
      </c>
      <c r="J45" s="2">
        <v>22.74</v>
      </c>
      <c r="K45" s="2">
        <v>0.12</v>
      </c>
      <c r="L45" s="2">
        <v>22.9</v>
      </c>
      <c r="M45">
        <v>84080</v>
      </c>
    </row>
    <row r="46" spans="1:13" x14ac:dyDescent="0.25">
      <c r="A46" t="s">
        <v>61</v>
      </c>
      <c r="B46" s="2">
        <v>0.74</v>
      </c>
      <c r="C46" s="2">
        <v>0.02</v>
      </c>
      <c r="D46" s="2">
        <v>0.77</v>
      </c>
      <c r="E46">
        <v>21696</v>
      </c>
      <c r="F46" s="2">
        <v>0.75</v>
      </c>
      <c r="G46" s="2">
        <v>0.02</v>
      </c>
      <c r="H46" s="2">
        <v>0.77</v>
      </c>
      <c r="I46">
        <v>21696</v>
      </c>
      <c r="J46" s="2">
        <v>0.77</v>
      </c>
      <c r="K46" s="2">
        <v>0.01</v>
      </c>
      <c r="L46" s="2">
        <v>0.78</v>
      </c>
      <c r="M46">
        <v>21696</v>
      </c>
    </row>
    <row r="47" spans="1:13" x14ac:dyDescent="0.25">
      <c r="A47" t="s">
        <v>62</v>
      </c>
      <c r="B47" s="2">
        <v>0.51</v>
      </c>
      <c r="C47" s="2">
        <v>0</v>
      </c>
      <c r="D47" s="2">
        <v>0.52</v>
      </c>
      <c r="E47">
        <v>20028</v>
      </c>
      <c r="F47" s="2">
        <v>0.5</v>
      </c>
      <c r="G47" s="2">
        <v>0.01</v>
      </c>
      <c r="H47" s="2">
        <v>0.52</v>
      </c>
      <c r="I47">
        <v>20028</v>
      </c>
      <c r="J47" s="2">
        <v>0.52</v>
      </c>
      <c r="K47" s="2">
        <v>0</v>
      </c>
      <c r="L47" s="2">
        <v>0.53</v>
      </c>
      <c r="M47">
        <v>20028</v>
      </c>
    </row>
    <row r="48" spans="1:13" x14ac:dyDescent="0.25">
      <c r="A48" t="s">
        <v>64</v>
      </c>
      <c r="B48" s="2">
        <v>22.5</v>
      </c>
      <c r="C48" s="2">
        <v>0.24</v>
      </c>
      <c r="D48" s="2">
        <v>22.78</v>
      </c>
      <c r="E48">
        <v>84768</v>
      </c>
      <c r="F48" s="2">
        <v>22.57</v>
      </c>
      <c r="G48" s="2">
        <v>0.24</v>
      </c>
      <c r="H48" s="2">
        <v>22.85</v>
      </c>
      <c r="I48">
        <v>84768</v>
      </c>
      <c r="J48" s="2">
        <v>22.78</v>
      </c>
      <c r="K48" s="2">
        <v>0.23</v>
      </c>
      <c r="L48" s="2">
        <v>23.05</v>
      </c>
      <c r="M48">
        <v>84768</v>
      </c>
    </row>
    <row r="49" spans="1:13" x14ac:dyDescent="0.25">
      <c r="A49" t="s">
        <v>66</v>
      </c>
      <c r="B49" s="2">
        <v>0.63</v>
      </c>
      <c r="C49" s="2">
        <v>0</v>
      </c>
      <c r="D49" s="2">
        <v>0.64</v>
      </c>
      <c r="E49">
        <v>20972</v>
      </c>
      <c r="F49" s="2">
        <v>0.62</v>
      </c>
      <c r="G49" s="2">
        <v>0.01</v>
      </c>
      <c r="H49" s="2">
        <v>0.64</v>
      </c>
      <c r="I49">
        <v>20972</v>
      </c>
      <c r="J49" s="2">
        <v>0.62</v>
      </c>
      <c r="K49" s="2">
        <v>0.02</v>
      </c>
      <c r="L49" s="2">
        <v>0.65</v>
      </c>
      <c r="M49">
        <v>20972</v>
      </c>
    </row>
    <row r="50" spans="1:13" x14ac:dyDescent="0.25">
      <c r="A50" t="s">
        <v>67</v>
      </c>
      <c r="B50" s="2">
        <v>0.41</v>
      </c>
      <c r="C50" s="2">
        <v>0.01</v>
      </c>
      <c r="D50" s="2">
        <v>0.43</v>
      </c>
      <c r="E50">
        <v>18768</v>
      </c>
      <c r="F50" s="2">
        <v>0.41</v>
      </c>
      <c r="G50" s="2">
        <v>0.01</v>
      </c>
      <c r="H50" s="2">
        <v>0.42</v>
      </c>
      <c r="I50">
        <v>18768</v>
      </c>
      <c r="J50" s="2">
        <v>0.4</v>
      </c>
      <c r="K50" s="2">
        <v>0.01</v>
      </c>
      <c r="L50" s="2">
        <v>0.42</v>
      </c>
      <c r="M50">
        <v>18768</v>
      </c>
    </row>
    <row r="51" spans="1:13" x14ac:dyDescent="0.25">
      <c r="A51" t="s">
        <v>68</v>
      </c>
      <c r="B51" s="2">
        <v>0.52</v>
      </c>
      <c r="C51" s="2">
        <v>0.01</v>
      </c>
      <c r="D51" s="2">
        <v>0.54</v>
      </c>
      <c r="E51">
        <v>19040</v>
      </c>
      <c r="F51" s="2">
        <v>0.52</v>
      </c>
      <c r="G51" s="2">
        <v>0.01</v>
      </c>
      <c r="H51" s="2">
        <v>0.53</v>
      </c>
      <c r="I51">
        <v>19040</v>
      </c>
      <c r="J51" s="2">
        <v>0.52</v>
      </c>
      <c r="K51" s="2">
        <v>0.01</v>
      </c>
      <c r="L51" s="2">
        <v>0.53</v>
      </c>
      <c r="M51">
        <v>19040</v>
      </c>
    </row>
    <row r="52" spans="1:13" x14ac:dyDescent="0.25">
      <c r="A52" t="s">
        <v>69</v>
      </c>
      <c r="B52" s="2">
        <v>11.44</v>
      </c>
      <c r="C52" s="2">
        <v>0.04</v>
      </c>
      <c r="D52" s="2">
        <v>11.5</v>
      </c>
      <c r="E52">
        <v>43224</v>
      </c>
      <c r="F52" s="2">
        <v>11.41</v>
      </c>
      <c r="G52" s="2">
        <v>0.04</v>
      </c>
      <c r="H52" s="2">
        <v>11.46</v>
      </c>
      <c r="I52">
        <v>43224</v>
      </c>
      <c r="J52" s="2">
        <v>11.35</v>
      </c>
      <c r="K52" s="2">
        <v>0.08</v>
      </c>
      <c r="L52" s="2">
        <v>11.45</v>
      </c>
      <c r="M52">
        <v>43224</v>
      </c>
    </row>
    <row r="53" spans="1:13" x14ac:dyDescent="0.25">
      <c r="A53" t="s">
        <v>106</v>
      </c>
      <c r="B53" s="2">
        <v>0.81</v>
      </c>
      <c r="C53" s="2">
        <v>0.08</v>
      </c>
      <c r="D53" s="2">
        <v>0.89</v>
      </c>
      <c r="E53">
        <v>140184</v>
      </c>
      <c r="F53" s="2">
        <v>0.81</v>
      </c>
      <c r="G53" s="2">
        <v>0.08</v>
      </c>
      <c r="H53" s="2">
        <v>0.9</v>
      </c>
      <c r="I53">
        <v>140184</v>
      </c>
      <c r="J53" s="2">
        <v>0.82</v>
      </c>
      <c r="K53" s="2">
        <v>0.08</v>
      </c>
      <c r="L53" s="2">
        <v>0.91</v>
      </c>
      <c r="M53">
        <v>140184</v>
      </c>
    </row>
    <row r="54" spans="1:13" x14ac:dyDescent="0.25">
      <c r="A54" t="s">
        <v>70</v>
      </c>
      <c r="B54" s="2">
        <v>26.76</v>
      </c>
      <c r="C54" s="2">
        <v>0.13</v>
      </c>
      <c r="D54" s="2">
        <v>26.93</v>
      </c>
      <c r="E54">
        <v>84244</v>
      </c>
      <c r="F54" s="2">
        <v>26.85</v>
      </c>
      <c r="G54" s="2">
        <v>0.16</v>
      </c>
      <c r="H54" s="2">
        <v>27.05</v>
      </c>
      <c r="I54">
        <v>84304</v>
      </c>
      <c r="J54" s="2">
        <v>26.76</v>
      </c>
      <c r="K54" s="2">
        <v>0.15</v>
      </c>
      <c r="L54" s="2">
        <v>26.95</v>
      </c>
      <c r="M54">
        <v>84304</v>
      </c>
    </row>
    <row r="55" spans="1:13" x14ac:dyDescent="0.25">
      <c r="A55" t="s">
        <v>72</v>
      </c>
      <c r="B55" s="2">
        <v>25.21</v>
      </c>
      <c r="C55" s="2">
        <v>0.7</v>
      </c>
      <c r="D55" s="2">
        <v>25.96</v>
      </c>
      <c r="E55">
        <v>996036</v>
      </c>
      <c r="F55" s="2">
        <v>25.28</v>
      </c>
      <c r="G55" s="2">
        <v>0.61</v>
      </c>
      <c r="H55" s="2">
        <v>25.93</v>
      </c>
      <c r="I55">
        <v>996036</v>
      </c>
      <c r="J55" s="2">
        <v>25.11</v>
      </c>
      <c r="K55" s="2">
        <v>0.7</v>
      </c>
      <c r="L55" s="2">
        <v>25.85</v>
      </c>
      <c r="M55">
        <v>996036</v>
      </c>
    </row>
    <row r="56" spans="1:13" x14ac:dyDescent="0.25">
      <c r="A56" t="s">
        <v>73</v>
      </c>
      <c r="B56" s="2">
        <v>0.99</v>
      </c>
      <c r="C56" s="2">
        <v>0.06</v>
      </c>
      <c r="D56" s="2">
        <v>1.06</v>
      </c>
      <c r="E56">
        <v>53072</v>
      </c>
      <c r="F56" s="2">
        <v>1.01</v>
      </c>
      <c r="G56" s="2">
        <v>0.03</v>
      </c>
      <c r="H56" s="2">
        <v>1.05</v>
      </c>
      <c r="I56">
        <v>53072</v>
      </c>
      <c r="J56" s="2">
        <v>1.02</v>
      </c>
      <c r="K56" s="2">
        <v>0.04</v>
      </c>
      <c r="L56" s="2">
        <v>1.07</v>
      </c>
      <c r="M56">
        <v>53072</v>
      </c>
    </row>
    <row r="57" spans="1:13" x14ac:dyDescent="0.25">
      <c r="A57" t="s">
        <v>74</v>
      </c>
      <c r="B57" s="2">
        <v>7.27</v>
      </c>
      <c r="C57" s="2">
        <v>0.05</v>
      </c>
      <c r="D57" s="2">
        <v>7.34</v>
      </c>
      <c r="E57">
        <v>46728</v>
      </c>
      <c r="F57" s="2">
        <v>7.3</v>
      </c>
      <c r="G57" s="2">
        <v>7.0000000000000007E-2</v>
      </c>
      <c r="H57" s="2">
        <v>7.38</v>
      </c>
      <c r="I57">
        <v>46728</v>
      </c>
      <c r="J57" s="2">
        <v>7.31</v>
      </c>
      <c r="K57" s="2">
        <v>0.06</v>
      </c>
      <c r="L57" s="2">
        <v>7.38</v>
      </c>
      <c r="M57">
        <v>46728</v>
      </c>
    </row>
    <row r="58" spans="1:13" x14ac:dyDescent="0.25">
      <c r="A58" t="s">
        <v>107</v>
      </c>
      <c r="B58" s="2">
        <v>17</v>
      </c>
      <c r="C58" s="2">
        <v>0.19</v>
      </c>
      <c r="D58" s="2">
        <v>17.22</v>
      </c>
      <c r="E58">
        <v>157624</v>
      </c>
      <c r="F58" s="2">
        <v>17.02</v>
      </c>
      <c r="G58" s="2">
        <v>0.23</v>
      </c>
      <c r="H58" s="2">
        <v>17.29</v>
      </c>
      <c r="I58">
        <v>157624</v>
      </c>
      <c r="J58" s="2">
        <v>16.86</v>
      </c>
      <c r="K58" s="2">
        <v>0.18</v>
      </c>
      <c r="L58" s="2">
        <v>17.07</v>
      </c>
      <c r="M58">
        <v>157624</v>
      </c>
    </row>
    <row r="59" spans="1:13" x14ac:dyDescent="0.25">
      <c r="A59" t="s">
        <v>75</v>
      </c>
      <c r="B59" s="2">
        <v>24.44</v>
      </c>
      <c r="C59" s="2">
        <v>0.2</v>
      </c>
      <c r="D59" s="2">
        <v>24.67</v>
      </c>
      <c r="E59">
        <v>84796</v>
      </c>
      <c r="F59" s="2">
        <v>24.09</v>
      </c>
      <c r="G59" s="2">
        <v>0.2</v>
      </c>
      <c r="H59" s="2">
        <v>24.33</v>
      </c>
      <c r="I59">
        <v>84796</v>
      </c>
      <c r="J59" s="2">
        <v>24.23</v>
      </c>
      <c r="K59" s="2">
        <v>0.24</v>
      </c>
      <c r="L59" s="2">
        <v>24.5</v>
      </c>
      <c r="M59">
        <v>84796</v>
      </c>
    </row>
    <row r="60" spans="1:13" x14ac:dyDescent="0.25">
      <c r="A60" t="s">
        <v>76</v>
      </c>
      <c r="B60" s="2">
        <v>0.78</v>
      </c>
      <c r="C60" s="2">
        <v>0.01</v>
      </c>
      <c r="D60" s="2">
        <v>0.79</v>
      </c>
      <c r="E60">
        <v>32012</v>
      </c>
      <c r="F60" s="2">
        <v>0.76</v>
      </c>
      <c r="G60" s="2">
        <v>0.04</v>
      </c>
      <c r="H60" s="2">
        <v>0.81</v>
      </c>
      <c r="I60">
        <v>32012</v>
      </c>
      <c r="J60" s="2">
        <v>0.76</v>
      </c>
      <c r="K60" s="2">
        <v>0.02</v>
      </c>
      <c r="L60" s="2">
        <v>0.79</v>
      </c>
      <c r="M60">
        <v>32012</v>
      </c>
    </row>
    <row r="61" spans="1:13" x14ac:dyDescent="0.25">
      <c r="A61" t="s">
        <v>77</v>
      </c>
      <c r="B61" s="2">
        <v>1.04</v>
      </c>
      <c r="C61" s="2">
        <v>0.01</v>
      </c>
      <c r="D61" s="2">
        <v>1.05</v>
      </c>
      <c r="E61">
        <v>23484</v>
      </c>
      <c r="F61" s="2">
        <v>1.03</v>
      </c>
      <c r="G61" s="2">
        <v>0.01</v>
      </c>
      <c r="H61" s="2">
        <v>1.04</v>
      </c>
      <c r="I61">
        <v>23484</v>
      </c>
      <c r="J61" s="2">
        <v>1.04</v>
      </c>
      <c r="K61" s="2">
        <v>0.01</v>
      </c>
      <c r="L61" s="2">
        <v>1.05</v>
      </c>
      <c r="M61">
        <v>23484</v>
      </c>
    </row>
    <row r="62" spans="1:13" x14ac:dyDescent="0.25">
      <c r="A62" t="s">
        <v>78</v>
      </c>
      <c r="B62" s="2">
        <v>19.420000000000002</v>
      </c>
      <c r="C62" s="2">
        <v>2.0499999999999998</v>
      </c>
      <c r="D62" s="2">
        <v>21.5</v>
      </c>
      <c r="E62">
        <v>2999064</v>
      </c>
      <c r="F62" s="2">
        <v>19.78</v>
      </c>
      <c r="G62" s="2">
        <v>1.92</v>
      </c>
      <c r="H62" s="2">
        <v>21.73</v>
      </c>
      <c r="I62">
        <v>2999064</v>
      </c>
      <c r="J62" s="2">
        <v>19.559999999999999</v>
      </c>
      <c r="K62" s="2">
        <v>2.04</v>
      </c>
      <c r="L62" s="2">
        <v>21.63</v>
      </c>
      <c r="M62">
        <v>2999064</v>
      </c>
    </row>
    <row r="63" spans="1:13" x14ac:dyDescent="0.25">
      <c r="A63" t="s">
        <v>80</v>
      </c>
      <c r="B63" s="2">
        <v>0.49</v>
      </c>
      <c r="C63" s="2">
        <v>0</v>
      </c>
      <c r="D63" s="2">
        <v>0.5</v>
      </c>
      <c r="E63">
        <v>19292</v>
      </c>
      <c r="F63" s="2">
        <v>0.48</v>
      </c>
      <c r="G63" s="2">
        <v>0.01</v>
      </c>
      <c r="H63" s="2">
        <v>0.49</v>
      </c>
      <c r="I63">
        <v>19292</v>
      </c>
      <c r="J63" s="2">
        <v>0.51</v>
      </c>
      <c r="K63" s="2">
        <v>0</v>
      </c>
      <c r="L63" s="2">
        <v>0.51</v>
      </c>
      <c r="M63">
        <v>19292</v>
      </c>
    </row>
    <row r="64" spans="1:13" x14ac:dyDescent="0.25">
      <c r="A64" t="s">
        <v>81</v>
      </c>
      <c r="B64" s="2">
        <v>0.98</v>
      </c>
      <c r="C64" s="2">
        <v>0.02</v>
      </c>
      <c r="D64" s="2">
        <v>1.01</v>
      </c>
      <c r="E64">
        <v>25040</v>
      </c>
      <c r="F64" s="2">
        <v>0.98</v>
      </c>
      <c r="G64" s="2">
        <v>0.02</v>
      </c>
      <c r="H64" s="2">
        <v>1.01</v>
      </c>
      <c r="I64">
        <v>25040</v>
      </c>
      <c r="J64" s="2">
        <v>0.98</v>
      </c>
      <c r="K64" s="2">
        <v>0.02</v>
      </c>
      <c r="L64" s="2">
        <v>1.01</v>
      </c>
      <c r="M64">
        <v>25040</v>
      </c>
    </row>
    <row r="65" spans="1:13" x14ac:dyDescent="0.25">
      <c r="A65" t="s">
        <v>82</v>
      </c>
      <c r="B65" s="2">
        <v>0.86</v>
      </c>
      <c r="C65" s="2">
        <v>0.01</v>
      </c>
      <c r="D65" s="2">
        <v>0.88</v>
      </c>
      <c r="E65">
        <v>27176</v>
      </c>
      <c r="F65" s="2">
        <v>0.87</v>
      </c>
      <c r="G65" s="2">
        <v>0.02</v>
      </c>
      <c r="H65" s="2">
        <v>0.89</v>
      </c>
      <c r="I65">
        <v>27176</v>
      </c>
      <c r="J65" s="2">
        <v>0.88</v>
      </c>
      <c r="K65" s="2">
        <v>0.01</v>
      </c>
      <c r="L65" s="2">
        <v>0.9</v>
      </c>
      <c r="M65">
        <v>27176</v>
      </c>
    </row>
    <row r="66" spans="1:13" x14ac:dyDescent="0.25">
      <c r="A66" t="s">
        <v>84</v>
      </c>
      <c r="B66" s="2">
        <v>21.16</v>
      </c>
      <c r="C66" s="2">
        <v>0.16</v>
      </c>
      <c r="D66" s="2">
        <v>21.36</v>
      </c>
      <c r="E66">
        <v>52780</v>
      </c>
      <c r="F66" s="2">
        <v>21.24</v>
      </c>
      <c r="G66" s="2">
        <v>0.16</v>
      </c>
      <c r="H66" s="2">
        <v>21.44</v>
      </c>
      <c r="I66">
        <v>52780</v>
      </c>
      <c r="J66" s="2">
        <v>21.23</v>
      </c>
      <c r="K66" s="2">
        <v>0.18</v>
      </c>
      <c r="L66" s="2">
        <v>21.44</v>
      </c>
      <c r="M66">
        <v>52780</v>
      </c>
    </row>
    <row r="67" spans="1:13" x14ac:dyDescent="0.25">
      <c r="A67" t="s">
        <v>87</v>
      </c>
      <c r="B67" s="2">
        <v>0.51</v>
      </c>
      <c r="C67" s="2">
        <v>0.01</v>
      </c>
      <c r="D67" s="2">
        <v>0.53</v>
      </c>
      <c r="E67">
        <v>18768</v>
      </c>
      <c r="F67" s="2">
        <v>0.52</v>
      </c>
      <c r="G67" s="2">
        <v>0.01</v>
      </c>
      <c r="H67" s="2">
        <v>0.53</v>
      </c>
      <c r="I67">
        <v>18768</v>
      </c>
      <c r="J67" s="2">
        <v>0.52</v>
      </c>
      <c r="K67" s="2">
        <v>0</v>
      </c>
      <c r="L67" s="2">
        <v>0.53</v>
      </c>
      <c r="M67">
        <v>18768</v>
      </c>
    </row>
    <row r="68" spans="1:13" x14ac:dyDescent="0.25">
      <c r="A68" t="s">
        <v>88</v>
      </c>
      <c r="B68" s="2">
        <v>23.26</v>
      </c>
      <c r="C68" s="2">
        <v>1.78</v>
      </c>
      <c r="D68" s="2">
        <v>25.07</v>
      </c>
      <c r="E68">
        <v>1191428</v>
      </c>
      <c r="F68" s="2">
        <v>23.56</v>
      </c>
      <c r="G68" s="2">
        <v>1.89</v>
      </c>
      <c r="H68" s="2">
        <v>25.48</v>
      </c>
      <c r="I68">
        <v>1191428</v>
      </c>
      <c r="J68" s="2">
        <v>23.68</v>
      </c>
      <c r="K68" s="2">
        <v>3.24</v>
      </c>
      <c r="L68" s="2">
        <v>26.96</v>
      </c>
      <c r="M68">
        <v>1191428</v>
      </c>
    </row>
    <row r="69" spans="1:13" x14ac:dyDescent="0.25">
      <c r="A69" t="s">
        <v>89</v>
      </c>
      <c r="B69" s="2">
        <v>23.1</v>
      </c>
      <c r="C69" s="2">
        <v>0.16</v>
      </c>
      <c r="D69" s="2">
        <v>23.3</v>
      </c>
      <c r="E69">
        <v>123040</v>
      </c>
      <c r="F69" s="2">
        <v>23.11</v>
      </c>
      <c r="G69" s="2">
        <v>0.16</v>
      </c>
      <c r="H69" s="2">
        <v>23.31</v>
      </c>
      <c r="I69">
        <v>123040</v>
      </c>
      <c r="J69" s="2">
        <v>23.19</v>
      </c>
      <c r="K69" s="2">
        <v>0.17</v>
      </c>
      <c r="L69" s="2">
        <v>23.39</v>
      </c>
      <c r="M69">
        <v>123040</v>
      </c>
    </row>
    <row r="70" spans="1:13" x14ac:dyDescent="0.25">
      <c r="A70" t="s">
        <v>92</v>
      </c>
      <c r="B70" s="2">
        <v>0.44</v>
      </c>
      <c r="C70" s="2">
        <v>0</v>
      </c>
      <c r="D70" s="2">
        <v>0.44</v>
      </c>
      <c r="E70">
        <v>18768</v>
      </c>
      <c r="F70" s="2">
        <v>0.42</v>
      </c>
      <c r="G70" s="2">
        <v>0</v>
      </c>
      <c r="H70" s="2">
        <v>0.42</v>
      </c>
      <c r="I70">
        <v>18768</v>
      </c>
      <c r="J70" s="2">
        <v>0.42</v>
      </c>
      <c r="K70" s="2">
        <v>0</v>
      </c>
      <c r="L70" s="2">
        <v>0.42</v>
      </c>
      <c r="M70">
        <v>18768</v>
      </c>
    </row>
    <row r="71" spans="1:13" x14ac:dyDescent="0.25">
      <c r="A71" t="s">
        <v>94</v>
      </c>
      <c r="B71" s="2">
        <v>0.81</v>
      </c>
      <c r="C71" s="2">
        <v>0.04</v>
      </c>
      <c r="D71" s="2">
        <v>0.86</v>
      </c>
      <c r="E71">
        <v>54544</v>
      </c>
      <c r="F71" s="2">
        <v>0.83</v>
      </c>
      <c r="G71" s="2">
        <v>0.04</v>
      </c>
      <c r="H71" s="2">
        <v>0.87</v>
      </c>
      <c r="I71">
        <v>54544</v>
      </c>
      <c r="J71" s="2">
        <v>0.8</v>
      </c>
      <c r="K71" s="2">
        <v>0.05</v>
      </c>
      <c r="L71" s="2">
        <v>0.86</v>
      </c>
      <c r="M71">
        <v>54544</v>
      </c>
    </row>
    <row r="72" spans="1:13" x14ac:dyDescent="0.25">
      <c r="A72" t="s">
        <v>95</v>
      </c>
      <c r="B72" s="2">
        <v>0.7</v>
      </c>
      <c r="C72" s="2">
        <v>0.04</v>
      </c>
      <c r="D72" s="2">
        <v>0.74</v>
      </c>
      <c r="E72">
        <v>42600</v>
      </c>
      <c r="F72" s="2">
        <v>0.7</v>
      </c>
      <c r="G72" s="2">
        <v>0.03</v>
      </c>
      <c r="H72" s="2">
        <v>0.73</v>
      </c>
      <c r="I72">
        <v>42600</v>
      </c>
      <c r="J72" s="2">
        <v>0.7</v>
      </c>
      <c r="K72" s="2">
        <v>0.02</v>
      </c>
      <c r="L72" s="2">
        <v>0.73</v>
      </c>
      <c r="M72">
        <v>42600</v>
      </c>
    </row>
    <row r="73" spans="1:13" x14ac:dyDescent="0.25">
      <c r="A73" t="s">
        <v>96</v>
      </c>
      <c r="B73" s="2">
        <v>4.3099999999999996</v>
      </c>
      <c r="C73" s="2">
        <v>0.04</v>
      </c>
      <c r="D73" s="2">
        <v>4.37</v>
      </c>
      <c r="E73">
        <v>46932</v>
      </c>
      <c r="F73" s="2">
        <v>4.28</v>
      </c>
      <c r="G73" s="2">
        <v>0.04</v>
      </c>
      <c r="H73" s="2">
        <v>4.32</v>
      </c>
      <c r="I73">
        <v>46932</v>
      </c>
      <c r="J73" s="2">
        <v>4.24</v>
      </c>
      <c r="K73" s="2">
        <v>0.03</v>
      </c>
      <c r="L73" s="2">
        <v>4.28</v>
      </c>
      <c r="M73">
        <v>46932</v>
      </c>
    </row>
    <row r="74" spans="1:13" x14ac:dyDescent="0.25">
      <c r="A74" t="s">
        <v>97</v>
      </c>
      <c r="B74" s="2">
        <v>0.41</v>
      </c>
      <c r="C74" s="2">
        <v>0</v>
      </c>
      <c r="D74" s="2">
        <v>0.42</v>
      </c>
      <c r="E74">
        <v>18768</v>
      </c>
      <c r="F74" s="2">
        <v>0.4</v>
      </c>
      <c r="G74" s="2">
        <v>0.01</v>
      </c>
      <c r="H74" s="2">
        <v>0.41</v>
      </c>
      <c r="I74">
        <v>18768</v>
      </c>
      <c r="J74" s="2">
        <v>0.41</v>
      </c>
      <c r="K74" s="2">
        <v>0.01</v>
      </c>
      <c r="L74" s="2">
        <v>0.42</v>
      </c>
      <c r="M74">
        <v>18768</v>
      </c>
    </row>
    <row r="75" spans="1:13" x14ac:dyDescent="0.25">
      <c r="A75" t="s">
        <v>98</v>
      </c>
      <c r="B75" s="2">
        <v>0.41</v>
      </c>
      <c r="C75" s="2">
        <v>0</v>
      </c>
      <c r="D75" s="2">
        <v>0.42</v>
      </c>
      <c r="E75">
        <v>18768</v>
      </c>
      <c r="F75" s="2">
        <v>0.43</v>
      </c>
      <c r="G75" s="2">
        <v>0</v>
      </c>
      <c r="H75" s="2">
        <v>0.43</v>
      </c>
      <c r="I75">
        <v>18768</v>
      </c>
      <c r="J75" s="2">
        <v>0.41</v>
      </c>
      <c r="K75" s="2">
        <v>0.02</v>
      </c>
      <c r="L75" s="2">
        <v>0.43</v>
      </c>
      <c r="M75">
        <v>18768</v>
      </c>
    </row>
    <row r="76" spans="1:13" x14ac:dyDescent="0.25">
      <c r="A76" t="s">
        <v>99</v>
      </c>
      <c r="B76" s="2">
        <v>3.02</v>
      </c>
      <c r="C76" s="2">
        <v>0.08</v>
      </c>
      <c r="D76" s="2">
        <v>3.11</v>
      </c>
      <c r="E76">
        <v>117996</v>
      </c>
      <c r="F76" s="2">
        <v>3.02</v>
      </c>
      <c r="G76" s="2">
        <v>0.08</v>
      </c>
      <c r="H76" s="2">
        <v>3.11</v>
      </c>
      <c r="I76">
        <v>117996</v>
      </c>
      <c r="J76" s="2">
        <v>3</v>
      </c>
      <c r="K76" s="2">
        <v>0.1</v>
      </c>
      <c r="L76" s="2">
        <v>3.11</v>
      </c>
      <c r="M76">
        <v>117996</v>
      </c>
    </row>
    <row r="77" spans="1:13" x14ac:dyDescent="0.25">
      <c r="A77" t="s">
        <v>100</v>
      </c>
      <c r="B77" s="2">
        <v>0.43</v>
      </c>
      <c r="C77" s="2">
        <v>0.01</v>
      </c>
      <c r="D77" s="2">
        <v>0.45</v>
      </c>
      <c r="E77">
        <v>18856</v>
      </c>
      <c r="F77" s="2">
        <v>0.44</v>
      </c>
      <c r="G77" s="2">
        <v>0</v>
      </c>
      <c r="H77" s="2">
        <v>0.44</v>
      </c>
      <c r="I77">
        <v>18856</v>
      </c>
      <c r="J77" s="2">
        <v>0.42</v>
      </c>
      <c r="K77" s="2">
        <v>0</v>
      </c>
      <c r="L77" s="2">
        <v>0.43</v>
      </c>
      <c r="M77">
        <v>18856</v>
      </c>
    </row>
    <row r="78" spans="1:13" x14ac:dyDescent="0.25">
      <c r="A78" t="s">
        <v>102</v>
      </c>
      <c r="B78" s="2">
        <v>0.4</v>
      </c>
      <c r="C78" s="2">
        <v>0.02</v>
      </c>
      <c r="D78" s="2">
        <v>0.42</v>
      </c>
      <c r="E78">
        <v>18768</v>
      </c>
      <c r="F78" s="2">
        <v>0.4</v>
      </c>
      <c r="G78" s="2">
        <v>0.01</v>
      </c>
      <c r="H78" s="2">
        <v>0.42</v>
      </c>
      <c r="I78">
        <v>18768</v>
      </c>
      <c r="J78" s="2">
        <v>0.42</v>
      </c>
      <c r="K78" s="2">
        <v>0</v>
      </c>
      <c r="L78" s="2">
        <v>0.42</v>
      </c>
      <c r="M78">
        <v>18768</v>
      </c>
    </row>
    <row r="79" spans="1:13" x14ac:dyDescent="0.25">
      <c r="A79" t="s">
        <v>103</v>
      </c>
      <c r="B79" s="2">
        <v>30.56</v>
      </c>
      <c r="C79" s="2">
        <v>0.12</v>
      </c>
      <c r="D79" s="2">
        <v>30.74</v>
      </c>
      <c r="E79">
        <v>91460</v>
      </c>
      <c r="F79" s="2">
        <v>30.6</v>
      </c>
      <c r="G79" s="2">
        <v>0.11</v>
      </c>
      <c r="H79" s="2">
        <v>30.76</v>
      </c>
      <c r="I79">
        <v>91460</v>
      </c>
      <c r="J79" s="2">
        <v>30.56</v>
      </c>
      <c r="K79" s="2">
        <v>0.15</v>
      </c>
      <c r="L79" s="2">
        <v>30.75</v>
      </c>
      <c r="M79">
        <v>91460</v>
      </c>
    </row>
    <row r="80" spans="1:13" x14ac:dyDescent="0.25">
      <c r="A80" t="s">
        <v>104</v>
      </c>
      <c r="B80" s="2">
        <v>25.57</v>
      </c>
      <c r="C80" s="2">
        <v>0.1</v>
      </c>
      <c r="D80" s="2">
        <v>25.71</v>
      </c>
      <c r="E80">
        <v>120640</v>
      </c>
      <c r="F80" s="2">
        <v>25.56</v>
      </c>
      <c r="G80" s="2">
        <v>0.15</v>
      </c>
      <c r="H80" s="2">
        <v>25.76</v>
      </c>
      <c r="I80">
        <v>120640</v>
      </c>
      <c r="J80" s="2">
        <v>25.45</v>
      </c>
      <c r="K80" s="2">
        <v>0.09</v>
      </c>
      <c r="L80" s="2">
        <v>25.58</v>
      </c>
      <c r="M80">
        <v>120640</v>
      </c>
    </row>
    <row r="81" spans="1:13" x14ac:dyDescent="0.25">
      <c r="A81" t="s">
        <v>105</v>
      </c>
      <c r="B81" s="2">
        <v>0.62</v>
      </c>
      <c r="C81" s="2">
        <v>0.02</v>
      </c>
      <c r="D81" s="2">
        <v>0.65</v>
      </c>
      <c r="E81">
        <v>20980</v>
      </c>
      <c r="F81" s="2">
        <v>0.62</v>
      </c>
      <c r="G81" s="2">
        <v>0.02</v>
      </c>
      <c r="H81" s="2">
        <v>0.65</v>
      </c>
      <c r="I81">
        <v>20980</v>
      </c>
      <c r="J81" s="2">
        <v>0.63</v>
      </c>
      <c r="K81" s="2">
        <v>0</v>
      </c>
      <c r="L81" s="2">
        <v>0.64</v>
      </c>
      <c r="M81">
        <v>20980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81693-250F-4439-B174-C49563B2EF34}">
  <sheetPr codeName="Sheet27"/>
  <dimension ref="A1:M83"/>
  <sheetViews>
    <sheetView workbookViewId="0">
      <selection activeCell="A2" sqref="A2:A83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3.58</v>
      </c>
      <c r="C2" s="2">
        <v>0.03</v>
      </c>
      <c r="D2" s="2">
        <v>3.62</v>
      </c>
      <c r="E2">
        <v>33928</v>
      </c>
      <c r="F2" s="2">
        <v>3.5</v>
      </c>
      <c r="G2" s="2">
        <v>0.02</v>
      </c>
      <c r="H2" s="2">
        <v>3.53</v>
      </c>
      <c r="I2">
        <v>33928</v>
      </c>
      <c r="J2" s="2">
        <v>3.56</v>
      </c>
      <c r="K2" s="2">
        <v>0.02</v>
      </c>
      <c r="L2" s="2">
        <v>3.59</v>
      </c>
      <c r="M2">
        <v>33928</v>
      </c>
    </row>
    <row r="3" spans="1:13" x14ac:dyDescent="0.25">
      <c r="A3" t="s">
        <v>7</v>
      </c>
      <c r="B3" s="2">
        <v>0.22</v>
      </c>
      <c r="C3" s="2">
        <v>0</v>
      </c>
      <c r="D3" s="2">
        <v>0.23</v>
      </c>
      <c r="E3">
        <v>5860</v>
      </c>
      <c r="F3" s="2">
        <v>0.22</v>
      </c>
      <c r="G3" s="2">
        <v>0</v>
      </c>
      <c r="H3" s="2">
        <v>0.23</v>
      </c>
      <c r="I3">
        <v>5860</v>
      </c>
      <c r="J3" s="2">
        <v>0.23</v>
      </c>
      <c r="K3" s="2">
        <v>0</v>
      </c>
      <c r="L3" s="2">
        <v>0.23</v>
      </c>
      <c r="M3">
        <v>5860</v>
      </c>
    </row>
    <row r="4" spans="1:13" x14ac:dyDescent="0.25">
      <c r="A4" t="s">
        <v>8</v>
      </c>
      <c r="B4" s="2">
        <v>12.67</v>
      </c>
      <c r="C4" s="2">
        <v>0.26</v>
      </c>
      <c r="D4" s="2">
        <v>12.95</v>
      </c>
      <c r="E4">
        <v>314028</v>
      </c>
      <c r="F4" s="2">
        <v>12.68</v>
      </c>
      <c r="G4" s="2">
        <v>0.24</v>
      </c>
      <c r="H4" s="2">
        <v>12.94</v>
      </c>
      <c r="I4">
        <v>314028</v>
      </c>
      <c r="J4" s="2">
        <v>12.67</v>
      </c>
      <c r="K4" s="2">
        <v>0.26</v>
      </c>
      <c r="L4" s="2">
        <v>12.94</v>
      </c>
      <c r="M4">
        <v>314028</v>
      </c>
    </row>
    <row r="5" spans="1:13" x14ac:dyDescent="0.25">
      <c r="A5" t="s">
        <v>9</v>
      </c>
      <c r="B5" s="2">
        <v>0.26</v>
      </c>
      <c r="C5" s="2">
        <v>0</v>
      </c>
      <c r="D5" s="2">
        <v>0.26</v>
      </c>
      <c r="E5">
        <v>5884</v>
      </c>
      <c r="F5" s="2">
        <v>0.24</v>
      </c>
      <c r="G5" s="2">
        <v>0</v>
      </c>
      <c r="H5" s="2">
        <v>0.25</v>
      </c>
      <c r="I5">
        <v>5884</v>
      </c>
      <c r="J5" s="2">
        <v>0.25</v>
      </c>
      <c r="K5" s="2">
        <v>0</v>
      </c>
      <c r="L5" s="2">
        <v>0.26</v>
      </c>
      <c r="M5">
        <v>5884</v>
      </c>
    </row>
    <row r="6" spans="1:13" x14ac:dyDescent="0.25">
      <c r="A6" t="s">
        <v>10</v>
      </c>
      <c r="B6" s="2">
        <v>2.78</v>
      </c>
      <c r="C6" s="2">
        <v>0.02</v>
      </c>
      <c r="D6" s="2">
        <v>2.81</v>
      </c>
      <c r="E6">
        <v>33544</v>
      </c>
      <c r="F6" s="2">
        <v>2.82</v>
      </c>
      <c r="G6" s="2">
        <v>0.01</v>
      </c>
      <c r="H6" s="2">
        <v>2.84</v>
      </c>
      <c r="I6">
        <v>33544</v>
      </c>
      <c r="J6" s="2">
        <v>2.76</v>
      </c>
      <c r="K6" s="2">
        <v>0.03</v>
      </c>
      <c r="L6" s="2">
        <v>2.8</v>
      </c>
      <c r="M6">
        <v>33544</v>
      </c>
    </row>
    <row r="7" spans="1:13" x14ac:dyDescent="0.25">
      <c r="A7" t="s">
        <v>11</v>
      </c>
      <c r="B7" s="2">
        <v>11.8</v>
      </c>
      <c r="C7" s="2">
        <v>0.05</v>
      </c>
      <c r="D7" s="2">
        <v>11.86</v>
      </c>
      <c r="E7">
        <v>37408</v>
      </c>
      <c r="F7" s="2">
        <v>11.84</v>
      </c>
      <c r="G7" s="2">
        <v>0.02</v>
      </c>
      <c r="H7" s="2">
        <v>11.87</v>
      </c>
      <c r="I7">
        <v>37408</v>
      </c>
      <c r="J7" s="2">
        <v>11.78</v>
      </c>
      <c r="K7" s="2">
        <v>0.02</v>
      </c>
      <c r="L7" s="2">
        <v>11.8</v>
      </c>
      <c r="M7">
        <v>37408</v>
      </c>
    </row>
    <row r="8" spans="1:13" x14ac:dyDescent="0.25">
      <c r="A8" t="s">
        <v>12</v>
      </c>
      <c r="B8" s="2">
        <v>15.41</v>
      </c>
      <c r="C8" s="2">
        <v>0.06</v>
      </c>
      <c r="D8" s="2">
        <v>15.49</v>
      </c>
      <c r="E8">
        <v>79768</v>
      </c>
      <c r="F8" s="2">
        <v>15.43</v>
      </c>
      <c r="G8" s="2">
        <v>0.08</v>
      </c>
      <c r="H8" s="2">
        <v>15.52</v>
      </c>
      <c r="I8">
        <v>79768</v>
      </c>
      <c r="J8" s="2">
        <v>15.39</v>
      </c>
      <c r="K8" s="2">
        <v>7.0000000000000007E-2</v>
      </c>
      <c r="L8" s="2">
        <v>15.47</v>
      </c>
      <c r="M8">
        <v>79768</v>
      </c>
    </row>
    <row r="9" spans="1:13" x14ac:dyDescent="0.25">
      <c r="A9" t="s">
        <v>13</v>
      </c>
      <c r="B9" s="2">
        <v>14.04</v>
      </c>
      <c r="C9" s="2">
        <v>0.08</v>
      </c>
      <c r="D9" s="2">
        <v>14.14</v>
      </c>
      <c r="E9">
        <v>101636</v>
      </c>
      <c r="F9" s="2">
        <v>14.04</v>
      </c>
      <c r="G9" s="2">
        <v>7.0000000000000007E-2</v>
      </c>
      <c r="H9" s="2">
        <v>14.12</v>
      </c>
      <c r="I9">
        <v>101636</v>
      </c>
      <c r="J9" s="2">
        <v>14.08</v>
      </c>
      <c r="K9" s="2">
        <v>0.06</v>
      </c>
      <c r="L9" s="2">
        <v>14.16</v>
      </c>
      <c r="M9">
        <v>101636</v>
      </c>
    </row>
    <row r="10" spans="1:13" x14ac:dyDescent="0.25">
      <c r="A10" t="s">
        <v>14</v>
      </c>
      <c r="B10" s="2">
        <v>14.26</v>
      </c>
      <c r="C10" s="2">
        <v>0.05</v>
      </c>
      <c r="D10" s="2">
        <v>14.32</v>
      </c>
      <c r="E10">
        <v>101648</v>
      </c>
      <c r="F10" s="2">
        <v>14.22</v>
      </c>
      <c r="G10" s="2">
        <v>0.08</v>
      </c>
      <c r="H10" s="2">
        <v>14.32</v>
      </c>
      <c r="I10">
        <v>101648</v>
      </c>
      <c r="J10" s="2">
        <v>13.99</v>
      </c>
      <c r="K10" s="2">
        <v>0.06</v>
      </c>
      <c r="L10" s="2">
        <v>14.06</v>
      </c>
      <c r="M10">
        <v>101648</v>
      </c>
    </row>
    <row r="11" spans="1:13" x14ac:dyDescent="0.25">
      <c r="A11" t="s">
        <v>15</v>
      </c>
      <c r="B11" s="2">
        <v>0.23</v>
      </c>
      <c r="C11" s="2">
        <v>0</v>
      </c>
      <c r="D11" s="2">
        <v>0.23</v>
      </c>
      <c r="E11">
        <v>5860</v>
      </c>
      <c r="F11" s="2">
        <v>0.22</v>
      </c>
      <c r="G11" s="2">
        <v>0</v>
      </c>
      <c r="H11" s="2">
        <v>0.22</v>
      </c>
      <c r="I11">
        <v>5860</v>
      </c>
      <c r="J11" s="2">
        <v>0.23</v>
      </c>
      <c r="K11" s="2">
        <v>0</v>
      </c>
      <c r="L11" s="2">
        <v>0.23</v>
      </c>
      <c r="M11">
        <v>5860</v>
      </c>
    </row>
    <row r="12" spans="1:13" x14ac:dyDescent="0.25">
      <c r="A12" t="s">
        <v>16</v>
      </c>
      <c r="B12" s="2">
        <v>0.21</v>
      </c>
      <c r="C12" s="2">
        <v>0</v>
      </c>
      <c r="D12" s="2">
        <v>0.22</v>
      </c>
      <c r="E12">
        <v>5860</v>
      </c>
      <c r="F12" s="2">
        <v>0.22</v>
      </c>
      <c r="G12" s="2">
        <v>0</v>
      </c>
      <c r="H12" s="2">
        <v>0.22</v>
      </c>
      <c r="I12">
        <v>5860</v>
      </c>
      <c r="J12" s="2">
        <v>0.22</v>
      </c>
      <c r="K12" s="2">
        <v>0</v>
      </c>
      <c r="L12" s="2">
        <v>0.23</v>
      </c>
      <c r="M12">
        <v>5860</v>
      </c>
    </row>
    <row r="13" spans="1:13" x14ac:dyDescent="0.25">
      <c r="A13" t="s">
        <v>17</v>
      </c>
      <c r="B13" s="2">
        <v>0.22</v>
      </c>
      <c r="C13" s="2">
        <v>0</v>
      </c>
      <c r="D13" s="2">
        <v>0.22</v>
      </c>
      <c r="E13">
        <v>5860</v>
      </c>
      <c r="F13" s="2">
        <v>0.22</v>
      </c>
      <c r="G13" s="2">
        <v>0</v>
      </c>
      <c r="H13" s="2">
        <v>0.23</v>
      </c>
      <c r="I13">
        <v>5860</v>
      </c>
      <c r="J13" s="2">
        <v>0.23</v>
      </c>
      <c r="K13" s="2">
        <v>0</v>
      </c>
      <c r="L13" s="2">
        <v>0.23</v>
      </c>
      <c r="M13">
        <v>5860</v>
      </c>
    </row>
    <row r="14" spans="1:13" x14ac:dyDescent="0.25">
      <c r="A14" t="s">
        <v>19</v>
      </c>
      <c r="B14" s="2">
        <v>14.36</v>
      </c>
      <c r="C14" s="2">
        <v>0.01</v>
      </c>
      <c r="D14" s="2">
        <v>14.38</v>
      </c>
      <c r="E14">
        <v>35372</v>
      </c>
      <c r="F14" s="2">
        <v>14.28</v>
      </c>
      <c r="G14" s="2">
        <v>0.02</v>
      </c>
      <c r="H14" s="2">
        <v>14.3</v>
      </c>
      <c r="I14">
        <v>35372</v>
      </c>
      <c r="J14" s="2">
        <v>14.34</v>
      </c>
      <c r="K14" s="2">
        <v>0.02</v>
      </c>
      <c r="L14" s="2">
        <v>14.38</v>
      </c>
      <c r="M14">
        <v>35372</v>
      </c>
    </row>
    <row r="15" spans="1:13" x14ac:dyDescent="0.25">
      <c r="A15" t="s">
        <v>20</v>
      </c>
      <c r="B15" s="2">
        <v>0.23</v>
      </c>
      <c r="C15" s="2">
        <v>0</v>
      </c>
      <c r="D15" s="2">
        <v>0.23</v>
      </c>
      <c r="E15">
        <v>5860</v>
      </c>
      <c r="F15" s="2">
        <v>0.22</v>
      </c>
      <c r="G15" s="2">
        <v>0</v>
      </c>
      <c r="H15" s="2">
        <v>0.23</v>
      </c>
      <c r="I15">
        <v>5860</v>
      </c>
      <c r="J15" s="2">
        <v>0.22</v>
      </c>
      <c r="K15" s="2">
        <v>0</v>
      </c>
      <c r="L15" s="2">
        <v>0.23</v>
      </c>
      <c r="M15">
        <v>5860</v>
      </c>
    </row>
    <row r="16" spans="1:13" x14ac:dyDescent="0.25">
      <c r="A16" t="s">
        <v>21</v>
      </c>
      <c r="B16" s="2">
        <v>0.75</v>
      </c>
      <c r="C16" s="2">
        <v>0</v>
      </c>
      <c r="D16" s="2">
        <v>0.76</v>
      </c>
      <c r="E16">
        <v>8896</v>
      </c>
      <c r="F16" s="2">
        <v>0.74</v>
      </c>
      <c r="G16" s="2">
        <v>0</v>
      </c>
      <c r="H16" s="2">
        <v>0.75</v>
      </c>
      <c r="I16">
        <v>8896</v>
      </c>
      <c r="J16" s="2">
        <v>0.75</v>
      </c>
      <c r="K16" s="2">
        <v>0</v>
      </c>
      <c r="L16" s="2">
        <v>0.75</v>
      </c>
      <c r="M16">
        <v>8896</v>
      </c>
    </row>
    <row r="17" spans="1:13" x14ac:dyDescent="0.25">
      <c r="A17" t="s">
        <v>22</v>
      </c>
      <c r="B17" s="2">
        <v>12.22</v>
      </c>
      <c r="C17" s="2">
        <v>0.02</v>
      </c>
      <c r="D17" s="2">
        <v>12.25</v>
      </c>
      <c r="E17">
        <v>34560</v>
      </c>
      <c r="F17" s="2">
        <v>12.33</v>
      </c>
      <c r="G17" s="2">
        <v>0.02</v>
      </c>
      <c r="H17" s="2">
        <v>12.37</v>
      </c>
      <c r="I17">
        <v>34560</v>
      </c>
      <c r="J17" s="2">
        <v>12.28</v>
      </c>
      <c r="K17" s="2">
        <v>0.03</v>
      </c>
      <c r="L17" s="2">
        <v>12.32</v>
      </c>
      <c r="M17">
        <v>34560</v>
      </c>
    </row>
    <row r="18" spans="1:13" x14ac:dyDescent="0.25">
      <c r="A18" t="s">
        <v>23</v>
      </c>
      <c r="B18" s="2">
        <v>0.41</v>
      </c>
      <c r="C18" s="2">
        <v>0</v>
      </c>
      <c r="D18" s="2">
        <v>0.41</v>
      </c>
      <c r="E18">
        <v>5916</v>
      </c>
      <c r="F18" s="2">
        <v>0.4</v>
      </c>
      <c r="G18" s="2">
        <v>0</v>
      </c>
      <c r="H18" s="2">
        <v>0.4</v>
      </c>
      <c r="I18">
        <v>5916</v>
      </c>
      <c r="J18" s="2">
        <v>0.4</v>
      </c>
      <c r="K18" s="2">
        <v>0</v>
      </c>
      <c r="L18" s="2">
        <v>0.4</v>
      </c>
      <c r="M18">
        <v>5916</v>
      </c>
    </row>
    <row r="19" spans="1:13" x14ac:dyDescent="0.25">
      <c r="A19" t="s">
        <v>25</v>
      </c>
      <c r="B19" s="2">
        <v>15.29</v>
      </c>
      <c r="C19" s="2">
        <v>0.06</v>
      </c>
      <c r="D19" s="2">
        <v>15.36</v>
      </c>
      <c r="E19">
        <v>101924</v>
      </c>
      <c r="F19" s="2">
        <v>15.5</v>
      </c>
      <c r="G19" s="2">
        <v>0.05</v>
      </c>
      <c r="H19" s="2">
        <v>15.56</v>
      </c>
      <c r="I19">
        <v>101924</v>
      </c>
      <c r="J19" s="2">
        <v>15.59</v>
      </c>
      <c r="K19" s="2">
        <v>0.08</v>
      </c>
      <c r="L19" s="2">
        <v>15.68</v>
      </c>
      <c r="M19">
        <v>101924</v>
      </c>
    </row>
    <row r="20" spans="1:13" x14ac:dyDescent="0.25">
      <c r="A20" t="s">
        <v>27</v>
      </c>
      <c r="B20" s="2">
        <v>5.0599999999999996</v>
      </c>
      <c r="C20" s="2">
        <v>0.09</v>
      </c>
      <c r="D20" s="2">
        <v>5.16</v>
      </c>
      <c r="E20">
        <v>100320</v>
      </c>
      <c r="F20" s="2">
        <v>5.0599999999999996</v>
      </c>
      <c r="G20" s="2">
        <v>0.1</v>
      </c>
      <c r="H20" s="2">
        <v>5.16</v>
      </c>
      <c r="I20">
        <v>100320</v>
      </c>
      <c r="J20" s="2">
        <v>5.04</v>
      </c>
      <c r="K20" s="2">
        <v>7.0000000000000007E-2</v>
      </c>
      <c r="L20" s="2">
        <v>5.12</v>
      </c>
      <c r="M20">
        <v>100320</v>
      </c>
    </row>
    <row r="21" spans="1:13" x14ac:dyDescent="0.25">
      <c r="A21" t="s">
        <v>28</v>
      </c>
      <c r="B21" s="2">
        <v>11.23</v>
      </c>
      <c r="C21" s="2">
        <v>0.04</v>
      </c>
      <c r="D21" s="2">
        <v>11.27</v>
      </c>
      <c r="E21">
        <v>35148</v>
      </c>
      <c r="F21" s="2">
        <v>11.29</v>
      </c>
      <c r="G21" s="2">
        <v>0.02</v>
      </c>
      <c r="H21" s="2">
        <v>11.32</v>
      </c>
      <c r="I21">
        <v>35148</v>
      </c>
      <c r="J21" s="2">
        <v>11.28</v>
      </c>
      <c r="K21" s="2">
        <v>0.02</v>
      </c>
      <c r="L21" s="2">
        <v>11.3</v>
      </c>
      <c r="M21">
        <v>35148</v>
      </c>
    </row>
    <row r="22" spans="1:13" x14ac:dyDescent="0.25">
      <c r="A22" t="s">
        <v>29</v>
      </c>
      <c r="B22" s="2">
        <v>12.36</v>
      </c>
      <c r="C22" s="2">
        <v>0.16</v>
      </c>
      <c r="D22" s="2">
        <v>12.54</v>
      </c>
      <c r="E22">
        <v>196200</v>
      </c>
      <c r="F22" s="2">
        <v>12.44</v>
      </c>
      <c r="G22" s="2">
        <v>0.15</v>
      </c>
      <c r="H22" s="2">
        <v>12.6</v>
      </c>
      <c r="I22">
        <v>196200</v>
      </c>
      <c r="J22" s="2">
        <v>12.37</v>
      </c>
      <c r="K22" s="2">
        <v>0.15</v>
      </c>
      <c r="L22" s="2">
        <v>12.53</v>
      </c>
      <c r="M22">
        <v>196200</v>
      </c>
    </row>
    <row r="23" spans="1:13" x14ac:dyDescent="0.25">
      <c r="A23" t="s">
        <v>30</v>
      </c>
      <c r="B23" s="2">
        <v>0.22</v>
      </c>
      <c r="C23" s="2">
        <v>0</v>
      </c>
      <c r="D23" s="2">
        <v>0.22</v>
      </c>
      <c r="E23">
        <v>5860</v>
      </c>
      <c r="F23" s="2">
        <v>0.24</v>
      </c>
      <c r="G23" s="2">
        <v>0</v>
      </c>
      <c r="H23" s="2">
        <v>0.24</v>
      </c>
      <c r="I23">
        <v>5860</v>
      </c>
      <c r="J23" s="2">
        <v>0.24</v>
      </c>
      <c r="K23" s="2">
        <v>0</v>
      </c>
      <c r="L23" s="2">
        <v>0.24</v>
      </c>
      <c r="M23">
        <v>5860</v>
      </c>
    </row>
    <row r="24" spans="1:13" x14ac:dyDescent="0.25">
      <c r="A24" t="s">
        <v>31</v>
      </c>
      <c r="B24" s="2">
        <v>0.27</v>
      </c>
      <c r="C24" s="2">
        <v>0</v>
      </c>
      <c r="D24" s="2">
        <v>0.28000000000000003</v>
      </c>
      <c r="E24">
        <v>6616</v>
      </c>
      <c r="F24" s="2">
        <v>0.28000000000000003</v>
      </c>
      <c r="G24" s="2">
        <v>0</v>
      </c>
      <c r="H24" s="2">
        <v>0.28000000000000003</v>
      </c>
      <c r="I24">
        <v>6616</v>
      </c>
      <c r="J24" s="2">
        <v>0.27</v>
      </c>
      <c r="K24" s="2">
        <v>0</v>
      </c>
      <c r="L24" s="2">
        <v>0.28000000000000003</v>
      </c>
      <c r="M24">
        <v>6616</v>
      </c>
    </row>
    <row r="25" spans="1:13" x14ac:dyDescent="0.25">
      <c r="A25" t="s">
        <v>32</v>
      </c>
      <c r="B25" s="2">
        <v>0.33</v>
      </c>
      <c r="C25" s="2">
        <v>0</v>
      </c>
      <c r="D25" s="2">
        <v>0.34</v>
      </c>
      <c r="E25">
        <v>19924</v>
      </c>
      <c r="F25" s="2">
        <v>0.34</v>
      </c>
      <c r="G25" s="2">
        <v>0.01</v>
      </c>
      <c r="H25" s="2">
        <v>0.36</v>
      </c>
      <c r="I25">
        <v>19924</v>
      </c>
      <c r="J25" s="2">
        <v>0.33</v>
      </c>
      <c r="K25" s="2">
        <v>0</v>
      </c>
      <c r="L25" s="2">
        <v>0.33</v>
      </c>
      <c r="M25">
        <v>19924</v>
      </c>
    </row>
    <row r="26" spans="1:13" x14ac:dyDescent="0.25">
      <c r="A26" t="s">
        <v>33</v>
      </c>
      <c r="B26" s="2">
        <v>0.22</v>
      </c>
      <c r="C26" s="2">
        <v>0</v>
      </c>
      <c r="D26" s="2">
        <v>0.22</v>
      </c>
      <c r="E26">
        <v>5860</v>
      </c>
      <c r="F26" s="2">
        <v>0.22</v>
      </c>
      <c r="G26" s="2">
        <v>0</v>
      </c>
      <c r="H26" s="2">
        <v>0.22</v>
      </c>
      <c r="I26">
        <v>5860</v>
      </c>
      <c r="J26" s="2">
        <v>0.22</v>
      </c>
      <c r="K26" s="2">
        <v>0</v>
      </c>
      <c r="L26" s="2">
        <v>0.22</v>
      </c>
      <c r="M26">
        <v>5860</v>
      </c>
    </row>
    <row r="27" spans="1:13" x14ac:dyDescent="0.25">
      <c r="A27" t="s">
        <v>34</v>
      </c>
      <c r="B27" s="2">
        <v>15.26</v>
      </c>
      <c r="C27" s="2">
        <v>1.88</v>
      </c>
      <c r="D27" s="2">
        <v>17.170000000000002</v>
      </c>
      <c r="E27">
        <v>2523864</v>
      </c>
      <c r="F27" s="2">
        <v>15.25</v>
      </c>
      <c r="G27" s="2">
        <v>1.82</v>
      </c>
      <c r="H27" s="2">
        <v>17.100000000000001</v>
      </c>
      <c r="I27">
        <v>2523864</v>
      </c>
      <c r="J27" s="2">
        <v>15.24</v>
      </c>
      <c r="K27" s="2">
        <v>1.87</v>
      </c>
      <c r="L27" s="2">
        <v>17.14</v>
      </c>
      <c r="M27">
        <v>2523864</v>
      </c>
    </row>
    <row r="28" spans="1:13" x14ac:dyDescent="0.25">
      <c r="A28" t="s">
        <v>35</v>
      </c>
      <c r="B28" s="2">
        <v>5.86</v>
      </c>
      <c r="C28" s="2">
        <v>0</v>
      </c>
      <c r="D28" s="2">
        <v>5.88</v>
      </c>
      <c r="E28">
        <v>9640</v>
      </c>
      <c r="F28" s="2">
        <v>6.02</v>
      </c>
      <c r="G28" s="2">
        <v>0</v>
      </c>
      <c r="H28" s="2">
        <v>6.02</v>
      </c>
      <c r="I28">
        <v>9640</v>
      </c>
      <c r="J28" s="2">
        <v>5.87</v>
      </c>
      <c r="K28" s="2">
        <v>0.01</v>
      </c>
      <c r="L28" s="2">
        <v>5.89</v>
      </c>
      <c r="M28">
        <v>9640</v>
      </c>
    </row>
    <row r="29" spans="1:13" x14ac:dyDescent="0.25">
      <c r="A29" t="s">
        <v>39</v>
      </c>
      <c r="B29" s="2">
        <v>5.68</v>
      </c>
      <c r="C29" s="2">
        <v>0.06</v>
      </c>
      <c r="D29" s="2">
        <v>5.75</v>
      </c>
      <c r="E29">
        <v>98692</v>
      </c>
      <c r="F29" s="2">
        <v>5.68</v>
      </c>
      <c r="G29" s="2">
        <v>0.08</v>
      </c>
      <c r="H29" s="2">
        <v>5.77</v>
      </c>
      <c r="I29">
        <v>98692</v>
      </c>
      <c r="J29" s="2">
        <v>5.64</v>
      </c>
      <c r="K29" s="2">
        <v>0.08</v>
      </c>
      <c r="L29" s="2">
        <v>5.72</v>
      </c>
      <c r="M29">
        <v>98692</v>
      </c>
    </row>
    <row r="30" spans="1:13" x14ac:dyDescent="0.25">
      <c r="A30" t="s">
        <v>40</v>
      </c>
      <c r="B30" s="2">
        <v>0.23</v>
      </c>
      <c r="C30" s="2">
        <v>0</v>
      </c>
      <c r="D30" s="2">
        <v>0.24</v>
      </c>
      <c r="E30">
        <v>5876</v>
      </c>
      <c r="F30" s="2">
        <v>0.22</v>
      </c>
      <c r="G30" s="2">
        <v>0</v>
      </c>
      <c r="H30" s="2">
        <v>0.22</v>
      </c>
      <c r="I30">
        <v>5876</v>
      </c>
      <c r="J30" s="2">
        <v>0.22</v>
      </c>
      <c r="K30" s="2">
        <v>0</v>
      </c>
      <c r="L30" s="2">
        <v>0.22</v>
      </c>
      <c r="M30">
        <v>5876</v>
      </c>
    </row>
    <row r="31" spans="1:13" x14ac:dyDescent="0.25">
      <c r="A31" t="s">
        <v>41</v>
      </c>
      <c r="B31" s="2">
        <v>0.31</v>
      </c>
      <c r="C31" s="2">
        <v>0</v>
      </c>
      <c r="D31" s="2">
        <v>0.32</v>
      </c>
      <c r="E31">
        <v>20012</v>
      </c>
      <c r="F31" s="2">
        <v>0.3</v>
      </c>
      <c r="G31" s="2">
        <v>0</v>
      </c>
      <c r="H31" s="2">
        <v>0.31</v>
      </c>
      <c r="I31">
        <v>20012</v>
      </c>
      <c r="J31" s="2">
        <v>0.33</v>
      </c>
      <c r="K31" s="2">
        <v>0</v>
      </c>
      <c r="L31" s="2">
        <v>0.34</v>
      </c>
      <c r="M31">
        <v>20012</v>
      </c>
    </row>
    <row r="32" spans="1:13" x14ac:dyDescent="0.25">
      <c r="A32" t="s">
        <v>42</v>
      </c>
      <c r="B32" s="2">
        <v>0.38</v>
      </c>
      <c r="C32" s="2">
        <v>0</v>
      </c>
      <c r="D32" s="2">
        <v>0.38</v>
      </c>
      <c r="E32">
        <v>7016</v>
      </c>
      <c r="F32" s="2">
        <v>0.38</v>
      </c>
      <c r="G32" s="2">
        <v>0</v>
      </c>
      <c r="H32" s="2">
        <v>0.38</v>
      </c>
      <c r="I32">
        <v>7016</v>
      </c>
      <c r="J32" s="2">
        <v>0.38</v>
      </c>
      <c r="K32" s="2">
        <v>0</v>
      </c>
      <c r="L32" s="2">
        <v>0.38</v>
      </c>
      <c r="M32">
        <v>7016</v>
      </c>
    </row>
    <row r="33" spans="1:13" x14ac:dyDescent="0.25">
      <c r="A33" t="s">
        <v>43</v>
      </c>
      <c r="B33" s="2">
        <v>3.16</v>
      </c>
      <c r="C33" s="2">
        <v>0.1</v>
      </c>
      <c r="D33" s="2">
        <v>3.26</v>
      </c>
      <c r="E33">
        <v>99504</v>
      </c>
      <c r="F33" s="2">
        <v>3.21</v>
      </c>
      <c r="G33" s="2">
        <v>0.05</v>
      </c>
      <c r="H33" s="2">
        <v>3.27</v>
      </c>
      <c r="I33">
        <v>99504</v>
      </c>
      <c r="J33" s="2">
        <v>3.16</v>
      </c>
      <c r="K33" s="2">
        <v>7.0000000000000007E-2</v>
      </c>
      <c r="L33" s="2">
        <v>3.24</v>
      </c>
      <c r="M33">
        <v>99504</v>
      </c>
    </row>
    <row r="34" spans="1:13" x14ac:dyDescent="0.25">
      <c r="A34" t="s">
        <v>45</v>
      </c>
      <c r="B34" s="2">
        <v>11.89</v>
      </c>
      <c r="C34" s="2">
        <v>0.03</v>
      </c>
      <c r="D34" s="2">
        <v>11.93</v>
      </c>
      <c r="E34">
        <v>34840</v>
      </c>
      <c r="F34" s="2">
        <v>11.87</v>
      </c>
      <c r="G34" s="2">
        <v>0.02</v>
      </c>
      <c r="H34" s="2">
        <v>11.89</v>
      </c>
      <c r="I34">
        <v>34840</v>
      </c>
      <c r="J34" s="2">
        <v>11.79</v>
      </c>
      <c r="K34" s="2">
        <v>0.01</v>
      </c>
      <c r="L34" s="2">
        <v>11.81</v>
      </c>
      <c r="M34">
        <v>34840</v>
      </c>
    </row>
    <row r="35" spans="1:13" x14ac:dyDescent="0.25">
      <c r="A35" t="s">
        <v>46</v>
      </c>
      <c r="B35" s="2">
        <v>0.43</v>
      </c>
      <c r="C35" s="2">
        <v>0</v>
      </c>
      <c r="D35" s="2">
        <v>0.44</v>
      </c>
      <c r="E35">
        <v>6200</v>
      </c>
      <c r="F35" s="2">
        <v>0.45</v>
      </c>
      <c r="G35" s="2">
        <v>0</v>
      </c>
      <c r="H35" s="2">
        <v>0.45</v>
      </c>
      <c r="I35">
        <v>6200</v>
      </c>
      <c r="J35" s="2">
        <v>0.44</v>
      </c>
      <c r="K35" s="2">
        <v>0</v>
      </c>
      <c r="L35" s="2">
        <v>0.44</v>
      </c>
      <c r="M35">
        <v>6200</v>
      </c>
    </row>
    <row r="36" spans="1:13" x14ac:dyDescent="0.25">
      <c r="A36" t="s">
        <v>47</v>
      </c>
      <c r="B36" s="2">
        <v>0.22</v>
      </c>
      <c r="C36" s="2">
        <v>0</v>
      </c>
      <c r="D36" s="2">
        <v>0.22</v>
      </c>
      <c r="E36">
        <v>5852</v>
      </c>
      <c r="F36" s="2">
        <v>0.22</v>
      </c>
      <c r="G36" s="2">
        <v>0</v>
      </c>
      <c r="H36" s="2">
        <v>0.23</v>
      </c>
      <c r="I36">
        <v>5852</v>
      </c>
      <c r="J36" s="2">
        <v>0.22</v>
      </c>
      <c r="K36" s="2">
        <v>0</v>
      </c>
      <c r="L36" s="2">
        <v>0.22</v>
      </c>
      <c r="M36">
        <v>5852</v>
      </c>
    </row>
    <row r="37" spans="1:13" x14ac:dyDescent="0.25">
      <c r="A37" t="s">
        <v>48</v>
      </c>
      <c r="B37" s="2">
        <v>5.22</v>
      </c>
      <c r="C37" s="2">
        <v>0.06</v>
      </c>
      <c r="D37" s="2">
        <v>5.29</v>
      </c>
      <c r="E37">
        <v>100632</v>
      </c>
      <c r="F37" s="2">
        <v>5.2</v>
      </c>
      <c r="G37" s="2">
        <v>0.09</v>
      </c>
      <c r="H37" s="2">
        <v>5.3</v>
      </c>
      <c r="I37">
        <v>100632</v>
      </c>
      <c r="J37" s="2">
        <v>5.2</v>
      </c>
      <c r="K37" s="2">
        <v>0.09</v>
      </c>
      <c r="L37" s="2">
        <v>5.3</v>
      </c>
      <c r="M37">
        <v>100632</v>
      </c>
    </row>
    <row r="38" spans="1:13" x14ac:dyDescent="0.25">
      <c r="A38" t="s">
        <v>49</v>
      </c>
      <c r="B38" s="2">
        <v>0.23</v>
      </c>
      <c r="C38" s="2">
        <v>0</v>
      </c>
      <c r="D38" s="2">
        <v>0.23</v>
      </c>
      <c r="E38">
        <v>5876</v>
      </c>
      <c r="F38" s="2">
        <v>0.22</v>
      </c>
      <c r="G38" s="2">
        <v>0</v>
      </c>
      <c r="H38" s="2">
        <v>0.23</v>
      </c>
      <c r="I38">
        <v>5876</v>
      </c>
      <c r="J38" s="2">
        <v>0.22</v>
      </c>
      <c r="K38" s="2">
        <v>0</v>
      </c>
      <c r="L38" s="2">
        <v>0.22</v>
      </c>
      <c r="M38">
        <v>5876</v>
      </c>
    </row>
    <row r="39" spans="1:13" x14ac:dyDescent="0.25">
      <c r="A39" t="s">
        <v>50</v>
      </c>
      <c r="B39" s="2">
        <v>0.5</v>
      </c>
      <c r="C39" s="2">
        <v>0</v>
      </c>
      <c r="D39" s="2">
        <v>0.5</v>
      </c>
      <c r="E39">
        <v>6252</v>
      </c>
      <c r="F39" s="2">
        <v>0.53</v>
      </c>
      <c r="G39" s="2">
        <v>0</v>
      </c>
      <c r="H39" s="2">
        <v>0.53</v>
      </c>
      <c r="I39">
        <v>6252</v>
      </c>
      <c r="J39" s="2">
        <v>0.52</v>
      </c>
      <c r="K39" s="2">
        <v>0</v>
      </c>
      <c r="L39" s="2">
        <v>0.52</v>
      </c>
      <c r="M39">
        <v>6252</v>
      </c>
    </row>
    <row r="40" spans="1:13" x14ac:dyDescent="0.25">
      <c r="A40" t="s">
        <v>51</v>
      </c>
      <c r="B40" s="2">
        <v>0.32</v>
      </c>
      <c r="C40" s="2">
        <v>0</v>
      </c>
      <c r="D40" s="2">
        <v>0.33</v>
      </c>
      <c r="E40">
        <v>6072</v>
      </c>
      <c r="F40" s="2">
        <v>0.32</v>
      </c>
      <c r="G40" s="2">
        <v>0</v>
      </c>
      <c r="H40" s="2">
        <v>0.32</v>
      </c>
      <c r="I40">
        <v>6072</v>
      </c>
      <c r="J40" s="2">
        <v>0.32</v>
      </c>
      <c r="K40" s="2">
        <v>0</v>
      </c>
      <c r="L40" s="2">
        <v>0.32</v>
      </c>
      <c r="M40">
        <v>6072</v>
      </c>
    </row>
    <row r="41" spans="1:13" x14ac:dyDescent="0.25">
      <c r="A41" t="s">
        <v>52</v>
      </c>
      <c r="B41" s="2">
        <v>0.32</v>
      </c>
      <c r="C41" s="2">
        <v>0.01</v>
      </c>
      <c r="D41" s="2">
        <v>0.34</v>
      </c>
      <c r="E41">
        <v>26528</v>
      </c>
      <c r="F41" s="2">
        <v>0.33</v>
      </c>
      <c r="G41" s="2">
        <v>0.01</v>
      </c>
      <c r="H41" s="2">
        <v>0.34</v>
      </c>
      <c r="I41">
        <v>26528</v>
      </c>
      <c r="J41" s="2">
        <v>0.32</v>
      </c>
      <c r="K41" s="2">
        <v>0.02</v>
      </c>
      <c r="L41" s="2">
        <v>0.34</v>
      </c>
      <c r="M41">
        <v>26528</v>
      </c>
    </row>
    <row r="42" spans="1:13" x14ac:dyDescent="0.25">
      <c r="A42" t="s">
        <v>53</v>
      </c>
      <c r="B42" s="2">
        <v>0.27</v>
      </c>
      <c r="C42" s="2">
        <v>0</v>
      </c>
      <c r="D42" s="2">
        <v>0.27</v>
      </c>
      <c r="E42">
        <v>5860</v>
      </c>
      <c r="F42" s="2">
        <v>0.28000000000000003</v>
      </c>
      <c r="G42" s="2">
        <v>0</v>
      </c>
      <c r="H42" s="2">
        <v>0.28000000000000003</v>
      </c>
      <c r="I42">
        <v>5860</v>
      </c>
      <c r="J42" s="2">
        <v>0.26</v>
      </c>
      <c r="K42" s="2">
        <v>0</v>
      </c>
      <c r="L42" s="2">
        <v>0.27</v>
      </c>
      <c r="M42">
        <v>5860</v>
      </c>
    </row>
    <row r="43" spans="1:13" x14ac:dyDescent="0.25">
      <c r="A43" t="s">
        <v>54</v>
      </c>
      <c r="B43" s="2">
        <v>0.66</v>
      </c>
      <c r="C43" s="2">
        <v>0</v>
      </c>
      <c r="D43" s="2">
        <v>0.66</v>
      </c>
      <c r="E43">
        <v>6060</v>
      </c>
      <c r="F43" s="2">
        <v>0.66</v>
      </c>
      <c r="G43" s="2">
        <v>0</v>
      </c>
      <c r="H43" s="2">
        <v>0.66</v>
      </c>
      <c r="I43">
        <v>6060</v>
      </c>
      <c r="J43" s="2">
        <v>0.64</v>
      </c>
      <c r="K43" s="2">
        <v>0</v>
      </c>
      <c r="L43" s="2">
        <v>0.64</v>
      </c>
      <c r="M43">
        <v>6060</v>
      </c>
    </row>
    <row r="44" spans="1:13" x14ac:dyDescent="0.25">
      <c r="A44" t="s">
        <v>55</v>
      </c>
      <c r="B44" s="2">
        <v>2.46</v>
      </c>
      <c r="C44" s="2">
        <v>0.08</v>
      </c>
      <c r="D44" s="2">
        <v>2.5499999999999998</v>
      </c>
      <c r="E44">
        <v>99408</v>
      </c>
      <c r="F44" s="2">
        <v>2.42</v>
      </c>
      <c r="G44" s="2">
        <v>0.08</v>
      </c>
      <c r="H44" s="2">
        <v>2.52</v>
      </c>
      <c r="I44">
        <v>99408</v>
      </c>
      <c r="J44" s="2">
        <v>2.44</v>
      </c>
      <c r="K44" s="2">
        <v>0.08</v>
      </c>
      <c r="L44" s="2">
        <v>2.5299999999999998</v>
      </c>
      <c r="M44">
        <v>99408</v>
      </c>
    </row>
    <row r="45" spans="1:13" x14ac:dyDescent="0.25">
      <c r="A45" t="s">
        <v>60</v>
      </c>
      <c r="B45" s="2">
        <v>11.44</v>
      </c>
      <c r="C45" s="2">
        <v>0.02</v>
      </c>
      <c r="D45" s="2">
        <v>11.47</v>
      </c>
      <c r="E45">
        <v>37332</v>
      </c>
      <c r="F45" s="2">
        <v>11.38</v>
      </c>
      <c r="G45" s="2">
        <v>0.05</v>
      </c>
      <c r="H45" s="2">
        <v>11.44</v>
      </c>
      <c r="I45">
        <v>37332</v>
      </c>
      <c r="J45" s="2">
        <v>11.4</v>
      </c>
      <c r="K45" s="2">
        <v>0.03</v>
      </c>
      <c r="L45" s="2">
        <v>11.44</v>
      </c>
      <c r="M45">
        <v>37332</v>
      </c>
    </row>
    <row r="46" spans="1:13" x14ac:dyDescent="0.25">
      <c r="A46" t="s">
        <v>61</v>
      </c>
      <c r="B46" s="2">
        <v>0.49</v>
      </c>
      <c r="C46" s="2">
        <v>0</v>
      </c>
      <c r="D46" s="2">
        <v>0.5</v>
      </c>
      <c r="E46">
        <v>8164</v>
      </c>
      <c r="F46" s="2">
        <v>0.5</v>
      </c>
      <c r="G46" s="2">
        <v>0</v>
      </c>
      <c r="H46" s="2">
        <v>0.5</v>
      </c>
      <c r="I46">
        <v>8164</v>
      </c>
      <c r="J46" s="2">
        <v>0.51</v>
      </c>
      <c r="K46" s="2">
        <v>0</v>
      </c>
      <c r="L46" s="2">
        <v>0.52</v>
      </c>
      <c r="M46">
        <v>8164</v>
      </c>
    </row>
    <row r="47" spans="1:13" x14ac:dyDescent="0.25">
      <c r="A47" t="s">
        <v>62</v>
      </c>
      <c r="B47" s="2">
        <v>0.26</v>
      </c>
      <c r="C47" s="2">
        <v>0</v>
      </c>
      <c r="D47" s="2">
        <v>0.26</v>
      </c>
      <c r="E47">
        <v>5860</v>
      </c>
      <c r="F47" s="2">
        <v>0.26</v>
      </c>
      <c r="G47" s="2">
        <v>0</v>
      </c>
      <c r="H47" s="2">
        <v>0.26</v>
      </c>
      <c r="I47">
        <v>5860</v>
      </c>
      <c r="J47" s="2">
        <v>0.26</v>
      </c>
      <c r="K47" s="2">
        <v>0</v>
      </c>
      <c r="L47" s="2">
        <v>0.26</v>
      </c>
      <c r="M47">
        <v>5860</v>
      </c>
    </row>
    <row r="48" spans="1:13" x14ac:dyDescent="0.25">
      <c r="A48" t="s">
        <v>64</v>
      </c>
      <c r="B48" s="2">
        <v>11.36</v>
      </c>
      <c r="C48" s="2">
        <v>0.03</v>
      </c>
      <c r="D48" s="2">
        <v>11.4</v>
      </c>
      <c r="E48">
        <v>37340</v>
      </c>
      <c r="F48" s="2">
        <v>11.27</v>
      </c>
      <c r="G48" s="2">
        <v>0.05</v>
      </c>
      <c r="H48" s="2">
        <v>11.34</v>
      </c>
      <c r="I48">
        <v>37340</v>
      </c>
      <c r="J48" s="2">
        <v>11.33</v>
      </c>
      <c r="K48" s="2">
        <v>0.02</v>
      </c>
      <c r="L48" s="2">
        <v>11.36</v>
      </c>
      <c r="M48">
        <v>37340</v>
      </c>
    </row>
    <row r="49" spans="1:13" x14ac:dyDescent="0.25">
      <c r="A49" t="s">
        <v>66</v>
      </c>
      <c r="B49" s="2">
        <v>0.38</v>
      </c>
      <c r="C49" s="2">
        <v>0</v>
      </c>
      <c r="D49" s="2">
        <v>0.38</v>
      </c>
      <c r="E49">
        <v>7004</v>
      </c>
      <c r="F49" s="2">
        <v>0.37</v>
      </c>
      <c r="G49" s="2">
        <v>0</v>
      </c>
      <c r="H49" s="2">
        <v>0.37</v>
      </c>
      <c r="I49">
        <v>7004</v>
      </c>
      <c r="J49" s="2">
        <v>0.38</v>
      </c>
      <c r="K49" s="2">
        <v>0</v>
      </c>
      <c r="L49" s="2">
        <v>0.38</v>
      </c>
      <c r="M49">
        <v>7004</v>
      </c>
    </row>
    <row r="50" spans="1:13" x14ac:dyDescent="0.25">
      <c r="A50" t="s">
        <v>67</v>
      </c>
      <c r="B50" s="2">
        <v>0.22</v>
      </c>
      <c r="C50" s="2">
        <v>0</v>
      </c>
      <c r="D50" s="2">
        <v>0.22</v>
      </c>
      <c r="E50">
        <v>5852</v>
      </c>
      <c r="F50" s="2">
        <v>0.22</v>
      </c>
      <c r="G50" s="2">
        <v>0</v>
      </c>
      <c r="H50" s="2">
        <v>0.22</v>
      </c>
      <c r="I50">
        <v>5852</v>
      </c>
      <c r="J50" s="2">
        <v>0.21</v>
      </c>
      <c r="K50" s="2">
        <v>0</v>
      </c>
      <c r="L50" s="2">
        <v>0.21</v>
      </c>
      <c r="M50">
        <v>5852</v>
      </c>
    </row>
    <row r="51" spans="1:13" x14ac:dyDescent="0.25">
      <c r="A51" t="s">
        <v>68</v>
      </c>
      <c r="B51" s="2">
        <v>0.28000000000000003</v>
      </c>
      <c r="C51" s="2">
        <v>0</v>
      </c>
      <c r="D51" s="2">
        <v>0.28999999999999998</v>
      </c>
      <c r="E51">
        <v>5860</v>
      </c>
      <c r="F51" s="2">
        <v>0.28000000000000003</v>
      </c>
      <c r="G51" s="2">
        <v>0</v>
      </c>
      <c r="H51" s="2">
        <v>0.28000000000000003</v>
      </c>
      <c r="I51">
        <v>5860</v>
      </c>
      <c r="J51" s="2">
        <v>0.26</v>
      </c>
      <c r="K51" s="2">
        <v>0</v>
      </c>
      <c r="L51" s="2">
        <v>0.26</v>
      </c>
      <c r="M51">
        <v>5860</v>
      </c>
    </row>
    <row r="52" spans="1:13" x14ac:dyDescent="0.25">
      <c r="A52" t="s">
        <v>69</v>
      </c>
      <c r="B52" s="2">
        <v>5.91</v>
      </c>
      <c r="C52" s="2">
        <v>0</v>
      </c>
      <c r="D52" s="2">
        <v>5.92</v>
      </c>
      <c r="E52">
        <v>8796</v>
      </c>
      <c r="F52" s="2">
        <v>5.96</v>
      </c>
      <c r="G52" s="2">
        <v>0</v>
      </c>
      <c r="H52" s="2">
        <v>5.97</v>
      </c>
      <c r="I52">
        <v>8796</v>
      </c>
      <c r="J52" s="2">
        <v>5.86</v>
      </c>
      <c r="K52" s="2">
        <v>0</v>
      </c>
      <c r="L52" s="2">
        <v>5.87</v>
      </c>
      <c r="M52">
        <v>8796</v>
      </c>
    </row>
    <row r="53" spans="1:13" x14ac:dyDescent="0.25">
      <c r="A53" t="s">
        <v>106</v>
      </c>
      <c r="B53" s="2">
        <v>0.46</v>
      </c>
      <c r="C53" s="2">
        <v>0</v>
      </c>
      <c r="D53" s="2">
        <v>0.46</v>
      </c>
      <c r="E53">
        <v>14424</v>
      </c>
      <c r="F53" s="2">
        <v>0.42</v>
      </c>
      <c r="G53" s="2">
        <v>0.01</v>
      </c>
      <c r="H53" s="2">
        <v>0.43</v>
      </c>
      <c r="I53">
        <v>14424</v>
      </c>
      <c r="J53" s="2">
        <v>0.44</v>
      </c>
      <c r="K53" s="2">
        <v>0</v>
      </c>
      <c r="L53" s="2">
        <v>0.45</v>
      </c>
      <c r="M53">
        <v>14424</v>
      </c>
    </row>
    <row r="54" spans="1:13" x14ac:dyDescent="0.25">
      <c r="A54" t="s">
        <v>70</v>
      </c>
      <c r="B54" s="2">
        <v>13.2</v>
      </c>
      <c r="C54" s="2">
        <v>0</v>
      </c>
      <c r="D54" s="2">
        <v>13.22</v>
      </c>
      <c r="E54">
        <v>35028</v>
      </c>
      <c r="F54" s="2">
        <v>13.2</v>
      </c>
      <c r="G54" s="2">
        <v>0.02</v>
      </c>
      <c r="H54" s="2">
        <v>13.22</v>
      </c>
      <c r="I54">
        <v>35028</v>
      </c>
      <c r="J54" s="2">
        <v>13.22</v>
      </c>
      <c r="K54" s="2">
        <v>0.03</v>
      </c>
      <c r="L54" s="2">
        <v>13.26</v>
      </c>
      <c r="M54">
        <v>35028</v>
      </c>
    </row>
    <row r="55" spans="1:13" x14ac:dyDescent="0.25">
      <c r="A55" t="s">
        <v>71</v>
      </c>
      <c r="B55" s="2">
        <v>42.26</v>
      </c>
      <c r="C55" s="2">
        <v>5.51</v>
      </c>
      <c r="D55" s="2">
        <v>47.83</v>
      </c>
      <c r="E55">
        <v>7718120</v>
      </c>
      <c r="F55" s="2">
        <v>42.18</v>
      </c>
      <c r="G55" s="2">
        <v>5.67</v>
      </c>
      <c r="H55" s="2">
        <v>47.9</v>
      </c>
      <c r="I55">
        <v>7718100</v>
      </c>
      <c r="J55" s="2">
        <v>41.87</v>
      </c>
      <c r="K55" s="2">
        <v>5.91</v>
      </c>
      <c r="L55" s="2">
        <v>47.85</v>
      </c>
      <c r="M55">
        <v>7718140</v>
      </c>
    </row>
    <row r="56" spans="1:13" x14ac:dyDescent="0.25">
      <c r="A56" t="s">
        <v>72</v>
      </c>
      <c r="B56" s="2">
        <v>12.86</v>
      </c>
      <c r="C56" s="2">
        <v>7.0000000000000007E-2</v>
      </c>
      <c r="D56" s="2">
        <v>12.95</v>
      </c>
      <c r="E56">
        <v>102116</v>
      </c>
      <c r="F56" s="2">
        <v>12.88</v>
      </c>
      <c r="G56" s="2">
        <v>0.09</v>
      </c>
      <c r="H56" s="2">
        <v>12.98</v>
      </c>
      <c r="I56">
        <v>102116</v>
      </c>
      <c r="J56" s="2">
        <v>12.88</v>
      </c>
      <c r="K56" s="2">
        <v>0.05</v>
      </c>
      <c r="L56" s="2">
        <v>12.94</v>
      </c>
      <c r="M56">
        <v>102116</v>
      </c>
    </row>
    <row r="57" spans="1:13" x14ac:dyDescent="0.25">
      <c r="A57" t="s">
        <v>73</v>
      </c>
      <c r="B57" s="2">
        <v>0.54</v>
      </c>
      <c r="C57" s="2">
        <v>0.01</v>
      </c>
      <c r="D57" s="2">
        <v>0.56000000000000005</v>
      </c>
      <c r="E57">
        <v>35984</v>
      </c>
      <c r="F57" s="2">
        <v>0.53</v>
      </c>
      <c r="G57" s="2">
        <v>0</v>
      </c>
      <c r="H57" s="2">
        <v>0.54</v>
      </c>
      <c r="I57">
        <v>35984</v>
      </c>
      <c r="J57" s="2">
        <v>0.53</v>
      </c>
      <c r="K57" s="2">
        <v>0.04</v>
      </c>
      <c r="L57" s="2">
        <v>0.57999999999999996</v>
      </c>
      <c r="M57">
        <v>35984</v>
      </c>
    </row>
    <row r="58" spans="1:13" x14ac:dyDescent="0.25">
      <c r="A58" t="s">
        <v>74</v>
      </c>
      <c r="B58" s="2">
        <v>4.28</v>
      </c>
      <c r="C58" s="2">
        <v>0.04</v>
      </c>
      <c r="D58" s="2">
        <v>4.33</v>
      </c>
      <c r="E58">
        <v>36484</v>
      </c>
      <c r="F58" s="2">
        <v>4.24</v>
      </c>
      <c r="G58" s="2">
        <v>0.05</v>
      </c>
      <c r="H58" s="2">
        <v>4.29</v>
      </c>
      <c r="I58">
        <v>36484</v>
      </c>
      <c r="J58" s="2">
        <v>4.28</v>
      </c>
      <c r="K58" s="2">
        <v>0.05</v>
      </c>
      <c r="L58" s="2">
        <v>4.33</v>
      </c>
      <c r="M58">
        <v>36484</v>
      </c>
    </row>
    <row r="59" spans="1:13" x14ac:dyDescent="0.25">
      <c r="A59" t="s">
        <v>107</v>
      </c>
      <c r="B59" s="2">
        <v>16.45</v>
      </c>
      <c r="C59" s="2">
        <v>0.06</v>
      </c>
      <c r="D59" s="2">
        <v>16.53</v>
      </c>
      <c r="E59">
        <v>70008</v>
      </c>
      <c r="F59" s="2">
        <v>16.47</v>
      </c>
      <c r="G59" s="2">
        <v>0.1</v>
      </c>
      <c r="H59" s="2">
        <v>16.59</v>
      </c>
      <c r="I59">
        <v>70008</v>
      </c>
      <c r="J59" s="2">
        <v>16.489999999999998</v>
      </c>
      <c r="K59" s="2">
        <v>0.09</v>
      </c>
      <c r="L59" s="2">
        <v>16.59</v>
      </c>
      <c r="M59">
        <v>70008</v>
      </c>
    </row>
    <row r="60" spans="1:13" x14ac:dyDescent="0.25">
      <c r="A60" t="s">
        <v>75</v>
      </c>
      <c r="B60" s="2">
        <v>12.26</v>
      </c>
      <c r="C60" s="2">
        <v>0.03</v>
      </c>
      <c r="D60" s="2">
        <v>12.3</v>
      </c>
      <c r="E60">
        <v>35184</v>
      </c>
      <c r="F60" s="2">
        <v>12.07</v>
      </c>
      <c r="G60" s="2">
        <v>0.04</v>
      </c>
      <c r="H60" s="2">
        <v>12.12</v>
      </c>
      <c r="I60">
        <v>35188</v>
      </c>
      <c r="J60" s="2">
        <v>12.18</v>
      </c>
      <c r="K60" s="2">
        <v>0.02</v>
      </c>
      <c r="L60" s="2">
        <v>12.21</v>
      </c>
      <c r="M60">
        <v>35188</v>
      </c>
    </row>
    <row r="61" spans="1:13" x14ac:dyDescent="0.25">
      <c r="A61" t="s">
        <v>76</v>
      </c>
      <c r="B61" s="2">
        <v>0.45</v>
      </c>
      <c r="C61" s="2">
        <v>0.01</v>
      </c>
      <c r="D61" s="2">
        <v>0.47</v>
      </c>
      <c r="E61">
        <v>26356</v>
      </c>
      <c r="F61" s="2">
        <v>0.43</v>
      </c>
      <c r="G61" s="2">
        <v>0.02</v>
      </c>
      <c r="H61" s="2">
        <v>0.46</v>
      </c>
      <c r="I61">
        <v>26356</v>
      </c>
      <c r="J61" s="2">
        <v>0.46</v>
      </c>
      <c r="K61" s="2">
        <v>0</v>
      </c>
      <c r="L61" s="2">
        <v>0.47</v>
      </c>
      <c r="M61">
        <v>26356</v>
      </c>
    </row>
    <row r="62" spans="1:13" x14ac:dyDescent="0.25">
      <c r="A62" t="s">
        <v>77</v>
      </c>
      <c r="B62" s="2">
        <v>0.81</v>
      </c>
      <c r="C62" s="2">
        <v>0</v>
      </c>
      <c r="D62" s="2">
        <v>0.82</v>
      </c>
      <c r="E62">
        <v>10020</v>
      </c>
      <c r="F62" s="2">
        <v>0.77</v>
      </c>
      <c r="G62" s="2">
        <v>0</v>
      </c>
      <c r="H62" s="2">
        <v>0.77</v>
      </c>
      <c r="I62">
        <v>10020</v>
      </c>
      <c r="J62" s="2">
        <v>0.84</v>
      </c>
      <c r="K62" s="2">
        <v>0</v>
      </c>
      <c r="L62" s="2">
        <v>0.84</v>
      </c>
      <c r="M62">
        <v>10020</v>
      </c>
    </row>
    <row r="63" spans="1:13" x14ac:dyDescent="0.25">
      <c r="A63" t="s">
        <v>78</v>
      </c>
      <c r="B63" s="2">
        <v>15.44</v>
      </c>
      <c r="C63" s="2">
        <v>1.75</v>
      </c>
      <c r="D63" s="2">
        <v>17.22</v>
      </c>
      <c r="E63">
        <v>2523868</v>
      </c>
      <c r="F63" s="2">
        <v>15.2</v>
      </c>
      <c r="G63" s="2">
        <v>1.86</v>
      </c>
      <c r="H63" s="2">
        <v>17.079999999999998</v>
      </c>
      <c r="I63">
        <v>2523868</v>
      </c>
      <c r="J63" s="2">
        <v>15.44</v>
      </c>
      <c r="K63" s="2">
        <v>1.75</v>
      </c>
      <c r="L63" s="2">
        <v>17.22</v>
      </c>
      <c r="M63">
        <v>2523868</v>
      </c>
    </row>
    <row r="64" spans="1:13" x14ac:dyDescent="0.25">
      <c r="A64" t="s">
        <v>80</v>
      </c>
      <c r="B64" s="2">
        <v>0.24</v>
      </c>
      <c r="C64" s="2">
        <v>0</v>
      </c>
      <c r="D64" s="2">
        <v>0.24</v>
      </c>
      <c r="E64">
        <v>5852</v>
      </c>
      <c r="F64" s="2">
        <v>0.24</v>
      </c>
      <c r="G64" s="2">
        <v>0</v>
      </c>
      <c r="H64" s="2">
        <v>0.25</v>
      </c>
      <c r="I64">
        <v>5852</v>
      </c>
      <c r="J64" s="2">
        <v>0.24</v>
      </c>
      <c r="K64" s="2">
        <v>0</v>
      </c>
      <c r="L64" s="2">
        <v>0.25</v>
      </c>
      <c r="M64">
        <v>5852</v>
      </c>
    </row>
    <row r="65" spans="1:13" x14ac:dyDescent="0.25">
      <c r="A65" t="s">
        <v>81</v>
      </c>
      <c r="B65" s="2">
        <v>0.49</v>
      </c>
      <c r="C65" s="2">
        <v>0</v>
      </c>
      <c r="D65" s="2">
        <v>0.5</v>
      </c>
      <c r="E65">
        <v>21748</v>
      </c>
      <c r="F65" s="2">
        <v>0.5</v>
      </c>
      <c r="G65" s="2">
        <v>0.01</v>
      </c>
      <c r="H65" s="2">
        <v>0.51</v>
      </c>
      <c r="I65">
        <v>21748</v>
      </c>
      <c r="J65" s="2">
        <v>0.51</v>
      </c>
      <c r="K65" s="2">
        <v>0.01</v>
      </c>
      <c r="L65" s="2">
        <v>0.52</v>
      </c>
      <c r="M65">
        <v>21748</v>
      </c>
    </row>
    <row r="66" spans="1:13" x14ac:dyDescent="0.25">
      <c r="A66" t="s">
        <v>82</v>
      </c>
      <c r="B66" s="2">
        <v>0.64</v>
      </c>
      <c r="C66" s="2">
        <v>0</v>
      </c>
      <c r="D66" s="2">
        <v>0.64</v>
      </c>
      <c r="E66">
        <v>20256</v>
      </c>
      <c r="F66" s="2">
        <v>0.62</v>
      </c>
      <c r="G66" s="2">
        <v>0.02</v>
      </c>
      <c r="H66" s="2">
        <v>0.65</v>
      </c>
      <c r="I66">
        <v>20256</v>
      </c>
      <c r="J66" s="2">
        <v>0.63</v>
      </c>
      <c r="K66" s="2">
        <v>0</v>
      </c>
      <c r="L66" s="2">
        <v>0.64</v>
      </c>
      <c r="M66">
        <v>20256</v>
      </c>
    </row>
    <row r="67" spans="1:13" x14ac:dyDescent="0.25">
      <c r="A67" t="s">
        <v>84</v>
      </c>
      <c r="B67" s="2">
        <v>8.74</v>
      </c>
      <c r="C67" s="2">
        <v>0</v>
      </c>
      <c r="D67" s="2">
        <v>8.75</v>
      </c>
      <c r="E67">
        <v>10216</v>
      </c>
      <c r="F67" s="2">
        <v>8.44</v>
      </c>
      <c r="G67" s="2">
        <v>0.01</v>
      </c>
      <c r="H67" s="2">
        <v>8.4499999999999993</v>
      </c>
      <c r="I67">
        <v>10216</v>
      </c>
      <c r="J67" s="2">
        <v>8.6999999999999993</v>
      </c>
      <c r="K67" s="2">
        <v>0.01</v>
      </c>
      <c r="L67" s="2">
        <v>8.7200000000000006</v>
      </c>
      <c r="M67">
        <v>10216</v>
      </c>
    </row>
    <row r="68" spans="1:13" x14ac:dyDescent="0.25">
      <c r="A68" t="s">
        <v>87</v>
      </c>
      <c r="B68" s="2">
        <v>0.28000000000000003</v>
      </c>
      <c r="C68" s="2">
        <v>0</v>
      </c>
      <c r="D68" s="2">
        <v>0.28999999999999998</v>
      </c>
      <c r="E68">
        <v>5860</v>
      </c>
      <c r="F68" s="2">
        <v>0.28000000000000003</v>
      </c>
      <c r="G68" s="2">
        <v>0</v>
      </c>
      <c r="H68" s="2">
        <v>0.28000000000000003</v>
      </c>
      <c r="I68">
        <v>5860</v>
      </c>
      <c r="J68" s="2">
        <v>0.28000000000000003</v>
      </c>
      <c r="K68" s="2">
        <v>0</v>
      </c>
      <c r="L68" s="2">
        <v>0.28999999999999998</v>
      </c>
      <c r="M68">
        <v>5860</v>
      </c>
    </row>
    <row r="69" spans="1:13" x14ac:dyDescent="0.25">
      <c r="A69" t="s">
        <v>88</v>
      </c>
      <c r="B69" s="2">
        <v>10.11</v>
      </c>
      <c r="C69" s="2">
        <v>0.06</v>
      </c>
      <c r="D69" s="2">
        <v>10.17</v>
      </c>
      <c r="E69">
        <v>43708</v>
      </c>
      <c r="F69" s="2">
        <v>10.14</v>
      </c>
      <c r="G69" s="2">
        <v>0.05</v>
      </c>
      <c r="H69" s="2">
        <v>10.199999999999999</v>
      </c>
      <c r="I69">
        <v>43708</v>
      </c>
      <c r="J69" s="2">
        <v>10.039999999999999</v>
      </c>
      <c r="K69" s="2">
        <v>0.03</v>
      </c>
      <c r="L69" s="2">
        <v>10.08</v>
      </c>
      <c r="M69">
        <v>43708</v>
      </c>
    </row>
    <row r="70" spans="1:13" x14ac:dyDescent="0.25">
      <c r="A70" t="s">
        <v>89</v>
      </c>
      <c r="B70" s="2">
        <v>11.85</v>
      </c>
      <c r="C70" s="2">
        <v>0.09</v>
      </c>
      <c r="D70" s="2">
        <v>11.95</v>
      </c>
      <c r="E70">
        <v>101572</v>
      </c>
      <c r="F70" s="2">
        <v>12.05</v>
      </c>
      <c r="G70" s="2">
        <v>0.04</v>
      </c>
      <c r="H70" s="2">
        <v>12.1</v>
      </c>
      <c r="I70">
        <v>101572</v>
      </c>
      <c r="J70" s="2">
        <v>11.94</v>
      </c>
      <c r="K70" s="2">
        <v>0.08</v>
      </c>
      <c r="L70" s="2">
        <v>12.03</v>
      </c>
      <c r="M70">
        <v>101572</v>
      </c>
    </row>
    <row r="71" spans="1:13" x14ac:dyDescent="0.25">
      <c r="A71" t="s">
        <v>92</v>
      </c>
      <c r="B71" s="2">
        <v>0.22</v>
      </c>
      <c r="C71" s="2">
        <v>0</v>
      </c>
      <c r="D71" s="2">
        <v>0.22</v>
      </c>
      <c r="E71">
        <v>5852</v>
      </c>
      <c r="F71" s="2">
        <v>0.22</v>
      </c>
      <c r="G71" s="2">
        <v>0</v>
      </c>
      <c r="H71" s="2">
        <v>0.22</v>
      </c>
      <c r="I71">
        <v>5852</v>
      </c>
      <c r="J71" s="2">
        <v>0.21</v>
      </c>
      <c r="K71" s="2">
        <v>0</v>
      </c>
      <c r="L71" s="2">
        <v>0.22</v>
      </c>
      <c r="M71">
        <v>5852</v>
      </c>
    </row>
    <row r="72" spans="1:13" x14ac:dyDescent="0.25">
      <c r="A72" t="s">
        <v>94</v>
      </c>
      <c r="B72" s="2">
        <v>0.54</v>
      </c>
      <c r="C72" s="2">
        <v>0.04</v>
      </c>
      <c r="D72" s="2">
        <v>0.59</v>
      </c>
      <c r="E72">
        <v>49372</v>
      </c>
      <c r="F72" s="2">
        <v>0.57999999999999996</v>
      </c>
      <c r="G72" s="2">
        <v>0.05</v>
      </c>
      <c r="H72" s="2">
        <v>0.63</v>
      </c>
      <c r="I72">
        <v>49372</v>
      </c>
      <c r="J72" s="2">
        <v>0.55000000000000004</v>
      </c>
      <c r="K72" s="2">
        <v>0.05</v>
      </c>
      <c r="L72" s="2">
        <v>0.61</v>
      </c>
      <c r="M72">
        <v>49372</v>
      </c>
    </row>
    <row r="73" spans="1:13" x14ac:dyDescent="0.25">
      <c r="A73" t="s">
        <v>95</v>
      </c>
      <c r="B73" s="2">
        <v>0.42</v>
      </c>
      <c r="C73" s="2">
        <v>0.02</v>
      </c>
      <c r="D73" s="2">
        <v>0.45</v>
      </c>
      <c r="E73">
        <v>41420</v>
      </c>
      <c r="F73" s="2">
        <v>0.41</v>
      </c>
      <c r="G73" s="2">
        <v>0.03</v>
      </c>
      <c r="H73" s="2">
        <v>0.45</v>
      </c>
      <c r="I73">
        <v>41420</v>
      </c>
      <c r="J73" s="2">
        <v>0.4</v>
      </c>
      <c r="K73" s="2">
        <v>0.02</v>
      </c>
      <c r="L73" s="2">
        <v>0.43</v>
      </c>
      <c r="M73">
        <v>41416</v>
      </c>
    </row>
    <row r="74" spans="1:13" x14ac:dyDescent="0.25">
      <c r="A74" t="s">
        <v>96</v>
      </c>
      <c r="B74" s="2">
        <v>2.11</v>
      </c>
      <c r="C74" s="2">
        <v>0.02</v>
      </c>
      <c r="D74" s="2">
        <v>2.14</v>
      </c>
      <c r="E74">
        <v>33148</v>
      </c>
      <c r="F74" s="2">
        <v>2.12</v>
      </c>
      <c r="G74" s="2">
        <v>0.05</v>
      </c>
      <c r="H74" s="2">
        <v>2.1800000000000002</v>
      </c>
      <c r="I74">
        <v>33148</v>
      </c>
      <c r="J74" s="2">
        <v>2.15</v>
      </c>
      <c r="K74" s="2">
        <v>0.03</v>
      </c>
      <c r="L74" s="2">
        <v>2.1800000000000002</v>
      </c>
      <c r="M74">
        <v>33148</v>
      </c>
    </row>
    <row r="75" spans="1:13" x14ac:dyDescent="0.25">
      <c r="A75" t="s">
        <v>97</v>
      </c>
      <c r="B75" s="2">
        <v>0.21</v>
      </c>
      <c r="C75" s="2">
        <v>0</v>
      </c>
      <c r="D75" s="2">
        <v>0.22</v>
      </c>
      <c r="E75">
        <v>5852</v>
      </c>
      <c r="F75" s="2">
        <v>0.21</v>
      </c>
      <c r="G75" s="2">
        <v>0</v>
      </c>
      <c r="H75" s="2">
        <v>0.21</v>
      </c>
      <c r="I75">
        <v>5852</v>
      </c>
      <c r="J75" s="2">
        <v>0.22</v>
      </c>
      <c r="K75" s="2">
        <v>0</v>
      </c>
      <c r="L75" s="2">
        <v>0.22</v>
      </c>
      <c r="M75">
        <v>5852</v>
      </c>
    </row>
    <row r="76" spans="1:13" x14ac:dyDescent="0.25">
      <c r="A76" t="s">
        <v>98</v>
      </c>
      <c r="B76" s="2">
        <v>0.21</v>
      </c>
      <c r="C76" s="2">
        <v>0</v>
      </c>
      <c r="D76" s="2">
        <v>0.22</v>
      </c>
      <c r="E76">
        <v>5852</v>
      </c>
      <c r="F76" s="2">
        <v>0.22</v>
      </c>
      <c r="G76" s="2">
        <v>0</v>
      </c>
      <c r="H76" s="2">
        <v>0.22</v>
      </c>
      <c r="I76">
        <v>5852</v>
      </c>
      <c r="J76" s="2">
        <v>0.21</v>
      </c>
      <c r="K76" s="2">
        <v>0</v>
      </c>
      <c r="L76" s="2">
        <v>0.21</v>
      </c>
      <c r="M76">
        <v>5852</v>
      </c>
    </row>
    <row r="77" spans="1:13" x14ac:dyDescent="0.25">
      <c r="A77" t="s">
        <v>99</v>
      </c>
      <c r="B77" s="2">
        <v>2.64</v>
      </c>
      <c r="C77" s="2">
        <v>0.17</v>
      </c>
      <c r="D77" s="2">
        <v>2.81</v>
      </c>
      <c r="E77">
        <v>99536</v>
      </c>
      <c r="F77" s="2">
        <v>2.4700000000000002</v>
      </c>
      <c r="G77" s="2">
        <v>0.08</v>
      </c>
      <c r="H77" s="2">
        <v>2.56</v>
      </c>
      <c r="I77">
        <v>99536</v>
      </c>
      <c r="J77" s="2">
        <v>2.4700000000000002</v>
      </c>
      <c r="K77" s="2">
        <v>0.08</v>
      </c>
      <c r="L77" s="2">
        <v>2.5499999999999998</v>
      </c>
      <c r="M77">
        <v>99536</v>
      </c>
    </row>
    <row r="78" spans="1:13" x14ac:dyDescent="0.25">
      <c r="A78" t="s">
        <v>100</v>
      </c>
      <c r="B78" s="2">
        <v>0.22</v>
      </c>
      <c r="C78" s="2">
        <v>0</v>
      </c>
      <c r="D78" s="2">
        <v>0.24</v>
      </c>
      <c r="E78">
        <v>5944</v>
      </c>
      <c r="F78" s="2">
        <v>0.22</v>
      </c>
      <c r="G78" s="2">
        <v>0</v>
      </c>
      <c r="H78" s="2">
        <v>0.22</v>
      </c>
      <c r="I78">
        <v>5944</v>
      </c>
      <c r="J78" s="2">
        <v>0.22</v>
      </c>
      <c r="K78" s="2">
        <v>0</v>
      </c>
      <c r="L78" s="2">
        <v>0.23</v>
      </c>
      <c r="M78">
        <v>5944</v>
      </c>
    </row>
    <row r="79" spans="1:13" x14ac:dyDescent="0.25">
      <c r="A79" t="s">
        <v>101</v>
      </c>
      <c r="B79" s="2">
        <v>600.29</v>
      </c>
      <c r="C79" s="2">
        <v>21.33</v>
      </c>
      <c r="D79" s="2">
        <v>622</v>
      </c>
      <c r="E79">
        <v>7717156</v>
      </c>
      <c r="F79" s="2">
        <v>601.29</v>
      </c>
      <c r="G79" s="2">
        <v>28.14</v>
      </c>
      <c r="H79" s="2">
        <v>629.84</v>
      </c>
      <c r="I79">
        <v>7717156</v>
      </c>
      <c r="J79" s="2">
        <v>603.96</v>
      </c>
      <c r="K79" s="2">
        <v>26.18</v>
      </c>
      <c r="L79" s="2">
        <v>630.55999999999995</v>
      </c>
      <c r="M79">
        <v>7717152</v>
      </c>
    </row>
    <row r="80" spans="1:13" x14ac:dyDescent="0.25">
      <c r="A80" t="s">
        <v>102</v>
      </c>
      <c r="B80" s="2">
        <v>0.23</v>
      </c>
      <c r="C80" s="2">
        <v>0</v>
      </c>
      <c r="D80" s="2">
        <v>0.23</v>
      </c>
      <c r="E80">
        <v>5852</v>
      </c>
      <c r="F80" s="2">
        <v>0.21</v>
      </c>
      <c r="G80" s="2">
        <v>0</v>
      </c>
      <c r="H80" s="2">
        <v>0.21</v>
      </c>
      <c r="I80">
        <v>5852</v>
      </c>
      <c r="J80" s="2">
        <v>0.22</v>
      </c>
      <c r="K80" s="2">
        <v>0</v>
      </c>
      <c r="L80" s="2">
        <v>0.22</v>
      </c>
      <c r="M80">
        <v>5852</v>
      </c>
    </row>
    <row r="81" spans="1:13" x14ac:dyDescent="0.25">
      <c r="A81" t="s">
        <v>103</v>
      </c>
      <c r="B81" s="2">
        <v>14.89</v>
      </c>
      <c r="C81" s="2">
        <v>0.02</v>
      </c>
      <c r="D81" s="2">
        <v>14.92</v>
      </c>
      <c r="E81">
        <v>35416</v>
      </c>
      <c r="F81" s="2">
        <v>14.91</v>
      </c>
      <c r="G81" s="2">
        <v>0.01</v>
      </c>
      <c r="H81" s="2">
        <v>14.93</v>
      </c>
      <c r="I81">
        <v>35416</v>
      </c>
      <c r="J81" s="2">
        <v>14.79</v>
      </c>
      <c r="K81" s="2">
        <v>0.03</v>
      </c>
      <c r="L81" s="2">
        <v>14.83</v>
      </c>
      <c r="M81">
        <v>35416</v>
      </c>
    </row>
    <row r="82" spans="1:13" x14ac:dyDescent="0.25">
      <c r="A82" t="s">
        <v>104</v>
      </c>
      <c r="B82" s="2">
        <v>13.82</v>
      </c>
      <c r="C82" s="2">
        <v>0.09</v>
      </c>
      <c r="D82" s="2">
        <v>13.92</v>
      </c>
      <c r="E82">
        <v>101516</v>
      </c>
      <c r="F82" s="2">
        <v>13.84</v>
      </c>
      <c r="G82" s="2">
        <v>7.0000000000000007E-2</v>
      </c>
      <c r="H82" s="2">
        <v>13.92</v>
      </c>
      <c r="I82">
        <v>101516</v>
      </c>
      <c r="J82" s="2">
        <v>13.86</v>
      </c>
      <c r="K82" s="2">
        <v>0.09</v>
      </c>
      <c r="L82" s="2">
        <v>13.97</v>
      </c>
      <c r="M82">
        <v>101516</v>
      </c>
    </row>
    <row r="83" spans="1:13" x14ac:dyDescent="0.25">
      <c r="A83" t="s">
        <v>105</v>
      </c>
      <c r="B83" s="2">
        <v>0.36</v>
      </c>
      <c r="C83" s="2">
        <v>0</v>
      </c>
      <c r="D83" s="2">
        <v>0.37</v>
      </c>
      <c r="E83">
        <v>7008</v>
      </c>
      <c r="F83" s="2">
        <v>0.38</v>
      </c>
      <c r="G83" s="2">
        <v>0</v>
      </c>
      <c r="H83" s="2">
        <v>0.38</v>
      </c>
      <c r="I83">
        <v>7008</v>
      </c>
      <c r="J83" s="2">
        <v>0.37</v>
      </c>
      <c r="K83" s="2">
        <v>0</v>
      </c>
      <c r="L83" s="2">
        <v>0.37</v>
      </c>
      <c r="M83">
        <v>7008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A3F72-BC0D-4802-905D-0814CCBBAB07}">
  <sheetPr codeName="Sheet30"/>
  <dimension ref="A1:Y10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H94" sqref="H94"/>
    </sheetView>
  </sheetViews>
  <sheetFormatPr defaultRowHeight="15" x14ac:dyDescent="0.25"/>
  <cols>
    <col min="1" max="1" width="20.7109375" bestFit="1" customWidth="1"/>
    <col min="2" max="2" width="11.7109375" bestFit="1" customWidth="1"/>
    <col min="3" max="3" width="10.5703125" bestFit="1" customWidth="1"/>
    <col min="4" max="4" width="11.7109375" bestFit="1" customWidth="1"/>
    <col min="5" max="5" width="11.42578125" bestFit="1" customWidth="1"/>
    <col min="6" max="6" width="10.28515625" bestFit="1" customWidth="1"/>
    <col min="7" max="7" width="11.42578125" bestFit="1" customWidth="1"/>
    <col min="8" max="8" width="11.28515625" bestFit="1" customWidth="1"/>
    <col min="9" max="9" width="10.140625" bestFit="1" customWidth="1"/>
    <col min="10" max="10" width="10.7109375" bestFit="1" customWidth="1"/>
    <col min="11" max="11" width="9.5703125" bestFit="1" customWidth="1"/>
    <col min="12" max="12" width="10.7109375" bestFit="1" customWidth="1"/>
    <col min="13" max="13" width="10.42578125" bestFit="1" customWidth="1"/>
    <col min="14" max="14" width="9.28515625" bestFit="1" customWidth="1"/>
    <col min="15" max="15" width="10.42578125" bestFit="1" customWidth="1"/>
    <col min="16" max="16" width="10.28515625" bestFit="1" customWidth="1"/>
    <col min="18" max="18" width="10.42578125" bestFit="1" customWidth="1"/>
    <col min="19" max="19" width="9.28515625" bestFit="1" customWidth="1"/>
    <col min="20" max="20" width="10.42578125" bestFit="1" customWidth="1"/>
    <col min="21" max="21" width="10.140625" bestFit="1" customWidth="1"/>
    <col min="22" max="22" width="9" bestFit="1" customWidth="1"/>
    <col min="23" max="23" width="10.140625" bestFit="1" customWidth="1"/>
    <col min="24" max="24" width="10" bestFit="1" customWidth="1"/>
    <col min="25" max="25" width="8.85546875" bestFit="1" customWidth="1"/>
  </cols>
  <sheetData>
    <row r="1" spans="1:25" x14ac:dyDescent="0.25">
      <c r="B1" s="7" t="s">
        <v>148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3" customFormat="1" x14ac:dyDescent="0.25">
      <c r="A2" s="3" t="s">
        <v>0</v>
      </c>
      <c r="B2" s="3" t="s">
        <v>110</v>
      </c>
      <c r="C2" s="3" t="s">
        <v>111</v>
      </c>
      <c r="D2" s="3" t="s">
        <v>112</v>
      </c>
      <c r="E2" s="3" t="s">
        <v>113</v>
      </c>
      <c r="F2" s="3" t="s">
        <v>114</v>
      </c>
      <c r="G2" s="3" t="s">
        <v>115</v>
      </c>
      <c r="H2" s="3" t="s">
        <v>116</v>
      </c>
      <c r="I2" s="3" t="s">
        <v>117</v>
      </c>
      <c r="J2" s="3" t="s">
        <v>118</v>
      </c>
      <c r="K2" s="3" t="s">
        <v>119</v>
      </c>
      <c r="L2" s="3" t="s">
        <v>120</v>
      </c>
      <c r="M2" s="3" t="s">
        <v>121</v>
      </c>
      <c r="N2" s="3" t="s">
        <v>122</v>
      </c>
      <c r="O2" s="3" t="s">
        <v>123</v>
      </c>
      <c r="P2" s="3" t="s">
        <v>124</v>
      </c>
      <c r="Q2" s="3" t="s">
        <v>125</v>
      </c>
      <c r="R2" s="3" t="s">
        <v>126</v>
      </c>
      <c r="S2" s="3" t="s">
        <v>127</v>
      </c>
      <c r="T2" s="3" t="s">
        <v>128</v>
      </c>
      <c r="U2" s="3" t="s">
        <v>129</v>
      </c>
      <c r="V2" s="3" t="s">
        <v>130</v>
      </c>
      <c r="W2" s="3" t="s">
        <v>131</v>
      </c>
      <c r="X2" s="3" t="s">
        <v>132</v>
      </c>
      <c r="Y2" s="3" t="s">
        <v>133</v>
      </c>
    </row>
    <row r="3" spans="1:25" x14ac:dyDescent="0.25">
      <c r="A3" t="str">
        <f>'bu-tec-per'!A2</f>
        <v>abs</v>
      </c>
      <c r="B3" s="2">
        <f ca="1">_xlfn.IFNA(MEDIAN(INDIRECT("'" &amp; B$2 &amp; "'!B" &amp; ROWS!B3),INDIRECT("'" &amp; B$2 &amp; "'!F" &amp; ROWS!B3),INDIRECT("'" &amp; B$2 &amp; "'!J" &amp; ROWS!B3)), "")</f>
        <v>19</v>
      </c>
      <c r="C3" s="2">
        <f ca="1">_xlfn.IFNA(MEDIAN(INDIRECT("'" &amp; C$2 &amp; "'!B" &amp; ROWS!C3),INDIRECT("'" &amp; C$2 &amp; "'!F" &amp; ROWS!C3),INDIRECT("'" &amp; C$2 &amp; "'!J" &amp; ROWS!C3)), "")</f>
        <v>4.22</v>
      </c>
      <c r="D3" s="2">
        <f ca="1">_xlfn.IFNA(MEDIAN(INDIRECT("'" &amp; D$2 &amp; "'!B" &amp; ROWS!D3),INDIRECT("'" &amp; D$2 &amp; "'!F" &amp; ROWS!D3),INDIRECT("'" &amp; D$2 &amp; "'!J" &amp; ROWS!D3)), "")</f>
        <v>3.55</v>
      </c>
      <c r="E3" s="2" t="str">
        <f ca="1">_xlfn.IFNA(MEDIAN(INDIRECT("'" &amp; E$2 &amp; "'!B" &amp; ROWS!E3),INDIRECT("'" &amp; E$2 &amp; "'!F" &amp; ROWS!E3),INDIRECT("'" &amp; E$2 &amp; "'!J" &amp; ROWS!E3)), "")</f>
        <v/>
      </c>
      <c r="F3" s="2" t="str">
        <f ca="1">_xlfn.IFNA(MEDIAN(INDIRECT("'" &amp; F$2 &amp; "'!B" &amp; ROWS!F3),INDIRECT("'" &amp; F$2 &amp; "'!F" &amp; ROWS!F3),INDIRECT("'" &amp; F$2 &amp; "'!J" &amp; ROWS!F3)), "")</f>
        <v/>
      </c>
      <c r="G3" s="2" t="str">
        <f ca="1">_xlfn.IFNA(MEDIAN(INDIRECT("'" &amp; G$2 &amp; "'!B" &amp; ROWS!G3),INDIRECT("'" &amp; G$2 &amp; "'!F" &amp; ROWS!G3),INDIRECT("'" &amp; G$2 &amp; "'!J" &amp; ROWS!G3)), "")</f>
        <v/>
      </c>
      <c r="H3" s="2" t="str">
        <f ca="1">_xlfn.IFNA(MEDIAN(INDIRECT("'" &amp; H$2 &amp; "'!B" &amp; ROWS!H3),INDIRECT("'" &amp; H$2 &amp; "'!F" &amp; ROWS!H3),INDIRECT("'" &amp; H$2 &amp; "'!J" &amp; ROWS!H3)), "")</f>
        <v/>
      </c>
      <c r="I3" s="2" t="str">
        <f ca="1">_xlfn.IFNA(MEDIAN(INDIRECT("'" &amp; I$2 &amp; "'!B" &amp; ROWS!I3),INDIRECT("'" &amp; I$2 &amp; "'!F" &amp; ROWS!I3),INDIRECT("'" &amp; I$2 &amp; "'!J" &amp; ROWS!I3)), "")</f>
        <v/>
      </c>
      <c r="J3" s="2">
        <f ca="1">_xlfn.IFNA(MEDIAN(INDIRECT("'" &amp; J$2 &amp; "'!B" &amp; ROWS!J3),INDIRECT("'" &amp; J$2 &amp; "'!F" &amp; ROWS!J3),INDIRECT("'" &amp; J$2 &amp; "'!J" &amp; ROWS!J3)), "")</f>
        <v>0.9</v>
      </c>
      <c r="K3" s="2">
        <f ca="1">_xlfn.IFNA(MEDIAN(INDIRECT("'" &amp; K$2 &amp; "'!B" &amp; ROWS!K3),INDIRECT("'" &amp; K$2 &amp; "'!F" &amp; ROWS!K3),INDIRECT("'" &amp; K$2 &amp; "'!J" &amp; ROWS!K3)), "")</f>
        <v>0.74</v>
      </c>
      <c r="L3" s="2">
        <f ca="1">_xlfn.IFNA(MEDIAN(INDIRECT("'" &amp; L$2 &amp; "'!B" &amp; ROWS!L3),INDIRECT("'" &amp; L$2 &amp; "'!F" &amp; ROWS!L3),INDIRECT("'" &amp; L$2 &amp; "'!J" &amp; ROWS!L3)), "")</f>
        <v>0.65</v>
      </c>
      <c r="M3" s="2" t="str">
        <f ca="1">_xlfn.IFNA(MEDIAN(INDIRECT("'" &amp; M$2 &amp; "'!B" &amp; ROWS!M3),INDIRECT("'" &amp; M$2 &amp; "'!F" &amp; ROWS!M3),INDIRECT("'" &amp; M$2 &amp; "'!J" &amp; ROWS!M3)), "")</f>
        <v/>
      </c>
      <c r="N3" s="2" t="str">
        <f ca="1">_xlfn.IFNA(MEDIAN(INDIRECT("'" &amp; N$2 &amp; "'!B" &amp; ROWS!N3),INDIRECT("'" &amp; N$2 &amp; "'!F" &amp; ROWS!N3),INDIRECT("'" &amp; N$2 &amp; "'!J" &amp; ROWS!N3)), "")</f>
        <v/>
      </c>
      <c r="O3" s="2" t="str">
        <f ca="1">_xlfn.IFNA(MEDIAN(INDIRECT("'" &amp; O$2 &amp; "'!B" &amp; ROWS!O3),INDIRECT("'" &amp; O$2 &amp; "'!F" &amp; ROWS!O3),INDIRECT("'" &amp; O$2 &amp; "'!J" &amp; ROWS!O3)), "")</f>
        <v/>
      </c>
      <c r="P3" s="2" t="str">
        <f ca="1">_xlfn.IFNA(MEDIAN(INDIRECT("'" &amp; P$2 &amp; "'!B" &amp; ROWS!P3),INDIRECT("'" &amp; P$2 &amp; "'!F" &amp; ROWS!P3),INDIRECT("'" &amp; P$2 &amp; "'!J" &amp; ROWS!P3)), "")</f>
        <v/>
      </c>
      <c r="Q3" s="2" t="str">
        <f ca="1">_xlfn.IFNA(MEDIAN(INDIRECT("'" &amp; Q$2 &amp; "'!B" &amp; ROWS!Q3),INDIRECT("'" &amp; Q$2 &amp; "'!F" &amp; ROWS!Q3),INDIRECT("'" &amp; Q$2 &amp; "'!J" &amp; ROWS!Q3)), "")</f>
        <v/>
      </c>
      <c r="R3" s="2">
        <f ca="1">_xlfn.IFNA(MEDIAN(INDIRECT("'" &amp; R$2 &amp; "'!B" &amp; ROWS!R3),INDIRECT("'" &amp; R$2 &amp; "'!F" &amp; ROWS!R3),INDIRECT("'" &amp; R$2 &amp; "'!J" &amp; ROWS!R3)), "")</f>
        <v>0.68</v>
      </c>
      <c r="S3" s="2">
        <f ca="1">_xlfn.IFNA(MEDIAN(INDIRECT("'" &amp; S$2 &amp; "'!B" &amp; ROWS!S3),INDIRECT("'" &amp; S$2 &amp; "'!F" &amp; ROWS!S3),INDIRECT("'" &amp; S$2 &amp; "'!J" &amp; ROWS!S3)), "")</f>
        <v>0.69</v>
      </c>
      <c r="T3" s="2">
        <f ca="1">_xlfn.IFNA(MEDIAN(INDIRECT("'" &amp; T$2 &amp; "'!B" &amp; ROWS!T3),INDIRECT("'" &amp; T$2 &amp; "'!F" &amp; ROWS!T3),INDIRECT("'" &amp; T$2 &amp; "'!J" &amp; ROWS!T3)), "")</f>
        <v>0.64</v>
      </c>
      <c r="U3" s="2" t="str">
        <f ca="1">_xlfn.IFNA(MEDIAN(INDIRECT("'" &amp; U$2 &amp; "'!B" &amp; ROWS!U3),INDIRECT("'" &amp; U$2 &amp; "'!F" &amp; ROWS!U3),INDIRECT("'" &amp; U$2 &amp; "'!J" &amp; ROWS!U3)), "")</f>
        <v/>
      </c>
      <c r="V3" s="2" t="str">
        <f ca="1">_xlfn.IFNA(MEDIAN(INDIRECT("'" &amp; V$2 &amp; "'!B" &amp; ROWS!V3),INDIRECT("'" &amp; V$2 &amp; "'!F" &amp; ROWS!V3),INDIRECT("'" &amp; V$2 &amp; "'!J" &amp; ROWS!V3)), "")</f>
        <v/>
      </c>
      <c r="W3" s="2" t="str">
        <f ca="1">_xlfn.IFNA(MEDIAN(INDIRECT("'" &amp; W$2 &amp; "'!B" &amp; ROWS!W3),INDIRECT("'" &amp; W$2 &amp; "'!F" &amp; ROWS!W3),INDIRECT("'" &amp; W$2 &amp; "'!J" &amp; ROWS!W3)), "")</f>
        <v/>
      </c>
      <c r="X3" s="2" t="str">
        <f ca="1">_xlfn.IFNA(MEDIAN(INDIRECT("'" &amp; X$2 &amp; "'!B" &amp; ROWS!X3),INDIRECT("'" &amp; X$2 &amp; "'!F" &amp; ROWS!X3),INDIRECT("'" &amp; X$2 &amp; "'!J" &amp; ROWS!X3)), "")</f>
        <v/>
      </c>
      <c r="Y3" s="2" t="str">
        <f ca="1">_xlfn.IFNA(MEDIAN(INDIRECT("'" &amp; Y$2 &amp; "'!B" &amp; ROWS!Y3),INDIRECT("'" &amp; Y$2 &amp; "'!F" &amp; ROWS!Y3),INDIRECT("'" &amp; Y$2 &amp; "'!J" &amp; ROWS!Y3)), "")</f>
        <v/>
      </c>
    </row>
    <row r="4" spans="1:25" x14ac:dyDescent="0.25">
      <c r="A4" t="str">
        <f>'bu-tec-per'!A3</f>
        <v>alloc</v>
      </c>
      <c r="B4" s="2">
        <f ca="1">_xlfn.IFNA(MEDIAN(INDIRECT("'" &amp; B$2 &amp; "'!B" &amp; ROWS!B4),INDIRECT("'" &amp; B$2 &amp; "'!F" &amp; ROWS!B4),INDIRECT("'" &amp; B$2 &amp; "'!J" &amp; ROWS!B4)), "")</f>
        <v>0.57999999999999996</v>
      </c>
      <c r="C4" s="2">
        <f ca="1">_xlfn.IFNA(MEDIAN(INDIRECT("'" &amp; C$2 &amp; "'!B" &amp; ROWS!C4),INDIRECT("'" &amp; C$2 &amp; "'!F" &amp; ROWS!C4),INDIRECT("'" &amp; C$2 &amp; "'!J" &amp; ROWS!C4)), "")</f>
        <v>0.84</v>
      </c>
      <c r="D4" s="2">
        <f ca="1">_xlfn.IFNA(MEDIAN(INDIRECT("'" &amp; D$2 &amp; "'!B" &amp; ROWS!D4),INDIRECT("'" &amp; D$2 &amp; "'!F" &amp; ROWS!D4),INDIRECT("'" &amp; D$2 &amp; "'!J" &amp; ROWS!D4)), "")</f>
        <v>0.3</v>
      </c>
      <c r="E4" s="2">
        <f ca="1">_xlfn.IFNA(MEDIAN(INDIRECT("'" &amp; E$2 &amp; "'!B" &amp; ROWS!E4),INDIRECT("'" &amp; E$2 &amp; "'!F" &amp; ROWS!E4),INDIRECT("'" &amp; E$2 &amp; "'!J" &amp; ROWS!E4)), "")</f>
        <v>5.35</v>
      </c>
      <c r="F4" s="2">
        <f ca="1">_xlfn.IFNA(MEDIAN(INDIRECT("'" &amp; F$2 &amp; "'!B" &amp; ROWS!F4),INDIRECT("'" &amp; F$2 &amp; "'!F" &amp; ROWS!F4),INDIRECT("'" &amp; F$2 &amp; "'!J" &amp; ROWS!F4)), "")</f>
        <v>8.86</v>
      </c>
      <c r="G4" s="2">
        <f ca="1">_xlfn.IFNA(MEDIAN(INDIRECT("'" &amp; G$2 &amp; "'!B" &amp; ROWS!G4),INDIRECT("'" &amp; G$2 &amp; "'!F" &amp; ROWS!G4),INDIRECT("'" &amp; G$2 &amp; "'!J" &amp; ROWS!G4)), "")</f>
        <v>3.73</v>
      </c>
      <c r="H4" s="2">
        <f ca="1">_xlfn.IFNA(MEDIAN(INDIRECT("'" &amp; H$2 &amp; "'!B" &amp; ROWS!H4),INDIRECT("'" &amp; H$2 &amp; "'!F" &amp; ROWS!H4),INDIRECT("'" &amp; H$2 &amp; "'!J" &amp; ROWS!H4)), "")</f>
        <v>6.48</v>
      </c>
      <c r="I4" s="2">
        <f ca="1">_xlfn.IFNA(MEDIAN(INDIRECT("'" &amp; I$2 &amp; "'!B" &amp; ROWS!I4),INDIRECT("'" &amp; I$2 &amp; "'!F" &amp; ROWS!I4),INDIRECT("'" &amp; I$2 &amp; "'!J" &amp; ROWS!I4)), "")</f>
        <v>7.04</v>
      </c>
      <c r="J4" s="2">
        <f ca="1">_xlfn.IFNA(MEDIAN(INDIRECT("'" &amp; J$2 &amp; "'!B" &amp; ROWS!J4),INDIRECT("'" &amp; J$2 &amp; "'!F" &amp; ROWS!J4),INDIRECT("'" &amp; J$2 &amp; "'!J" &amp; ROWS!J4)), "")</f>
        <v>0.37</v>
      </c>
      <c r="K4" s="2">
        <f ca="1">_xlfn.IFNA(MEDIAN(INDIRECT("'" &amp; K$2 &amp; "'!B" &amp; ROWS!K4),INDIRECT("'" &amp; K$2 &amp; "'!F" &amp; ROWS!K4),INDIRECT("'" &amp; K$2 &amp; "'!J" &amp; ROWS!K4)), "")</f>
        <v>0.73</v>
      </c>
      <c r="L4" s="2">
        <f ca="1">_xlfn.IFNA(MEDIAN(INDIRECT("'" &amp; L$2 &amp; "'!B" &amp; ROWS!L4),INDIRECT("'" &amp; L$2 &amp; "'!F" &amp; ROWS!L4),INDIRECT("'" &amp; L$2 &amp; "'!J" &amp; ROWS!L4)), "")</f>
        <v>0.26</v>
      </c>
      <c r="M4" s="2">
        <f ca="1">_xlfn.IFNA(MEDIAN(INDIRECT("'" &amp; M$2 &amp; "'!B" &amp; ROWS!M4),INDIRECT("'" &amp; M$2 &amp; "'!F" &amp; ROWS!M4),INDIRECT("'" &amp; M$2 &amp; "'!J" &amp; ROWS!M4)), "")</f>
        <v>4.5199999999999996</v>
      </c>
      <c r="N4" s="2">
        <f ca="1">_xlfn.IFNA(MEDIAN(INDIRECT("'" &amp; N$2 &amp; "'!B" &amp; ROWS!N4),INDIRECT("'" &amp; N$2 &amp; "'!F" &amp; ROWS!N4),INDIRECT("'" &amp; N$2 &amp; "'!J" &amp; ROWS!N4)), "")</f>
        <v>8.41</v>
      </c>
      <c r="O4" s="2">
        <f ca="1">_xlfn.IFNA(MEDIAN(INDIRECT("'" &amp; O$2 &amp; "'!B" &amp; ROWS!O4),INDIRECT("'" &amp; O$2 &amp; "'!F" &amp; ROWS!O4),INDIRECT("'" &amp; O$2 &amp; "'!J" &amp; ROWS!O4)), "")</f>
        <v>3.52</v>
      </c>
      <c r="P4" s="2">
        <f ca="1">_xlfn.IFNA(MEDIAN(INDIRECT("'" &amp; P$2 &amp; "'!B" &amp; ROWS!P4),INDIRECT("'" &amp; P$2 &amp; "'!F" &amp; ROWS!P4),INDIRECT("'" &amp; P$2 &amp; "'!J" &amp; ROWS!P4)), "")</f>
        <v>0.8</v>
      </c>
      <c r="Q4" s="2">
        <f ca="1">_xlfn.IFNA(MEDIAN(INDIRECT("'" &amp; Q$2 &amp; "'!B" &amp; ROWS!Q4),INDIRECT("'" &amp; Q$2 &amp; "'!F" &amp; ROWS!Q4),INDIRECT("'" &amp; Q$2 &amp; "'!J" &amp; ROWS!Q4)), "")</f>
        <v>1.17</v>
      </c>
      <c r="R4" s="2">
        <f ca="1">_xlfn.IFNA(MEDIAN(INDIRECT("'" &amp; R$2 &amp; "'!B" &amp; ROWS!R4),INDIRECT("'" &amp; R$2 &amp; "'!F" &amp; ROWS!R4),INDIRECT("'" &amp; R$2 &amp; "'!J" &amp; ROWS!R4)), "")</f>
        <v>0.4</v>
      </c>
      <c r="S4" s="2">
        <f ca="1">_xlfn.IFNA(MEDIAN(INDIRECT("'" &amp; S$2 &amp; "'!B" &amp; ROWS!S4),INDIRECT("'" &amp; S$2 &amp; "'!F" &amp; ROWS!S4),INDIRECT("'" &amp; S$2 &amp; "'!J" &amp; ROWS!S4)), "")</f>
        <v>0.72</v>
      </c>
      <c r="T4" s="2">
        <f ca="1">_xlfn.IFNA(MEDIAN(INDIRECT("'" &amp; T$2 &amp; "'!B" &amp; ROWS!T4),INDIRECT("'" &amp; T$2 &amp; "'!F" &amp; ROWS!T4),INDIRECT("'" &amp; T$2 &amp; "'!J" &amp; ROWS!T4)), "")</f>
        <v>0.26</v>
      </c>
      <c r="U4" s="2">
        <f ca="1">_xlfn.IFNA(MEDIAN(INDIRECT("'" &amp; U$2 &amp; "'!B" &amp; ROWS!U4),INDIRECT("'" &amp; U$2 &amp; "'!F" &amp; ROWS!U4),INDIRECT("'" &amp; U$2 &amp; "'!J" &amp; ROWS!U4)), "")</f>
        <v>4.6500000000000004</v>
      </c>
      <c r="V4" s="2">
        <f ca="1">_xlfn.IFNA(MEDIAN(INDIRECT("'" &amp; V$2 &amp; "'!B" &amp; ROWS!V4),INDIRECT("'" &amp; V$2 &amp; "'!F" &amp; ROWS!V4),INDIRECT("'" &amp; V$2 &amp; "'!J" &amp; ROWS!V4)), "")</f>
        <v>8.26</v>
      </c>
      <c r="W4" s="2">
        <f ca="1">_xlfn.IFNA(MEDIAN(INDIRECT("'" &amp; W$2 &amp; "'!B" &amp; ROWS!W4),INDIRECT("'" &amp; W$2 &amp; "'!F" &amp; ROWS!W4),INDIRECT("'" &amp; W$2 &amp; "'!J" &amp; ROWS!W4)), "")</f>
        <v>3.56</v>
      </c>
      <c r="X4" s="2">
        <f ca="1">_xlfn.IFNA(MEDIAN(INDIRECT("'" &amp; X$2 &amp; "'!B" &amp; ROWS!X4),INDIRECT("'" &amp; X$2 &amp; "'!F" &amp; ROWS!X4),INDIRECT("'" &amp; X$2 &amp; "'!J" &amp; ROWS!X4)), "")</f>
        <v>0.8</v>
      </c>
      <c r="Y4" s="2">
        <f ca="1">_xlfn.IFNA(MEDIAN(INDIRECT("'" &amp; Y$2 &amp; "'!B" &amp; ROWS!Y4),INDIRECT("'" &amp; Y$2 &amp; "'!F" &amp; ROWS!Y4),INDIRECT("'" &amp; Y$2 &amp; "'!J" &amp; ROWS!Y4)), "")</f>
        <v>1.1200000000000001</v>
      </c>
    </row>
    <row r="5" spans="1:25" x14ac:dyDescent="0.25">
      <c r="A5" t="str">
        <f>'bu-tec-per'!A4</f>
        <v>array</v>
      </c>
      <c r="B5" s="2">
        <f ca="1">_xlfn.IFNA(MEDIAN(INDIRECT("'" &amp; B$2 &amp; "'!B" &amp; ROWS!B5),INDIRECT("'" &amp; B$2 &amp; "'!F" &amp; ROWS!B5),INDIRECT("'" &amp; B$2 &amp; "'!J" &amp; ROWS!B5)), "")</f>
        <v>0.06</v>
      </c>
      <c r="C5" s="2">
        <f ca="1">_xlfn.IFNA(MEDIAN(INDIRECT("'" &amp; C$2 &amp; "'!B" &amp; ROWS!C5),INDIRECT("'" &amp; C$2 &amp; "'!F" &amp; ROWS!C5),INDIRECT("'" &amp; C$2 &amp; "'!J" &amp; ROWS!C5)), "")</f>
        <v>0.06</v>
      </c>
      <c r="D5" s="2">
        <f ca="1">_xlfn.IFNA(MEDIAN(INDIRECT("'" &amp; D$2 &amp; "'!B" &amp; ROWS!D5),INDIRECT("'" &amp; D$2 &amp; "'!F" &amp; ROWS!D5),INDIRECT("'" &amp; D$2 &amp; "'!J" &amp; ROWS!D5)), "")</f>
        <v>0.03</v>
      </c>
      <c r="E5" s="2">
        <f ca="1">_xlfn.IFNA(MEDIAN(INDIRECT("'" &amp; E$2 &amp; "'!B" &amp; ROWS!E5),INDIRECT("'" &amp; E$2 &amp; "'!F" &amp; ROWS!E5),INDIRECT("'" &amp; E$2 &amp; "'!J" &amp; ROWS!E5)), "")</f>
        <v>0.38</v>
      </c>
      <c r="F5" s="2">
        <f ca="1">_xlfn.IFNA(MEDIAN(INDIRECT("'" &amp; F$2 &amp; "'!B" &amp; ROWS!F5),INDIRECT("'" &amp; F$2 &amp; "'!F" &amp; ROWS!F5),INDIRECT("'" &amp; F$2 &amp; "'!J" &amp; ROWS!F5)), "")</f>
        <v>0.52</v>
      </c>
      <c r="G5" s="2">
        <f ca="1">_xlfn.IFNA(MEDIAN(INDIRECT("'" &amp; G$2 &amp; "'!B" &amp; ROWS!G5),INDIRECT("'" &amp; G$2 &amp; "'!F" &amp; ROWS!G5),INDIRECT("'" &amp; G$2 &amp; "'!J" &amp; ROWS!G5)), "")</f>
        <v>0.27</v>
      </c>
      <c r="H5" s="2">
        <f ca="1">_xlfn.IFNA(MEDIAN(INDIRECT("'" &amp; H$2 &amp; "'!B" &amp; ROWS!H5),INDIRECT("'" &amp; H$2 &amp; "'!F" &amp; ROWS!H5),INDIRECT("'" &amp; H$2 &amp; "'!J" &amp; ROWS!H5)), "")</f>
        <v>1.39</v>
      </c>
      <c r="I5" s="2">
        <f ca="1">_xlfn.IFNA(MEDIAN(INDIRECT("'" &amp; I$2 &amp; "'!B" &amp; ROWS!I5),INDIRECT("'" &amp; I$2 &amp; "'!F" &amp; ROWS!I5),INDIRECT("'" &amp; I$2 &amp; "'!J" &amp; ROWS!I5)), "")</f>
        <v>1.34</v>
      </c>
      <c r="J5" s="2">
        <f ca="1">_xlfn.IFNA(MEDIAN(INDIRECT("'" &amp; J$2 &amp; "'!B" &amp; ROWS!J5),INDIRECT("'" &amp; J$2 &amp; "'!F" &amp; ROWS!J5),INDIRECT("'" &amp; J$2 &amp; "'!J" &amp; ROWS!J5)), "")</f>
        <v>0.02</v>
      </c>
      <c r="K5" s="2">
        <f ca="1">_xlfn.IFNA(MEDIAN(INDIRECT("'" &amp; K$2 &amp; "'!B" &amp; ROWS!K5),INDIRECT("'" &amp; K$2 &amp; "'!F" &amp; ROWS!K5),INDIRECT("'" &amp; K$2 &amp; "'!J" &amp; ROWS!K5)), "")</f>
        <v>0.03</v>
      </c>
      <c r="L5" s="2">
        <f ca="1">_xlfn.IFNA(MEDIAN(INDIRECT("'" &amp; L$2 &amp; "'!B" &amp; ROWS!L5),INDIRECT("'" &amp; L$2 &amp; "'!F" &amp; ROWS!L5),INDIRECT("'" &amp; L$2 &amp; "'!J" &amp; ROWS!L5)), "")</f>
        <v>0.01</v>
      </c>
      <c r="M5" s="2">
        <f ca="1">_xlfn.IFNA(MEDIAN(INDIRECT("'" &amp; M$2 &amp; "'!B" &amp; ROWS!M5),INDIRECT("'" &amp; M$2 &amp; "'!F" &amp; ROWS!M5),INDIRECT("'" &amp; M$2 &amp; "'!J" &amp; ROWS!M5)), "")</f>
        <v>0.25</v>
      </c>
      <c r="N5" s="2">
        <f ca="1">_xlfn.IFNA(MEDIAN(INDIRECT("'" &amp; N$2 &amp; "'!B" &amp; ROWS!N5),INDIRECT("'" &amp; N$2 &amp; "'!F" &amp; ROWS!N5),INDIRECT("'" &amp; N$2 &amp; "'!J" &amp; ROWS!N5)), "")</f>
        <v>0.43</v>
      </c>
      <c r="O5" s="2">
        <f ca="1">_xlfn.IFNA(MEDIAN(INDIRECT("'" &amp; O$2 &amp; "'!B" &amp; ROWS!O5),INDIRECT("'" &amp; O$2 &amp; "'!F" &amp; ROWS!O5),INDIRECT("'" &amp; O$2 &amp; "'!J" &amp; ROWS!O5)), "")</f>
        <v>0.21</v>
      </c>
      <c r="P5" s="2">
        <f ca="1">_xlfn.IFNA(MEDIAN(INDIRECT("'" &amp; P$2 &amp; "'!B" &amp; ROWS!P5),INDIRECT("'" &amp; P$2 &amp; "'!F" &amp; ROWS!P5),INDIRECT("'" &amp; P$2 &amp; "'!J" &amp; ROWS!P5)), "")</f>
        <v>7.0000000000000007E-2</v>
      </c>
      <c r="Q5" s="2">
        <f ca="1">_xlfn.IFNA(MEDIAN(INDIRECT("'" &amp; Q$2 &amp; "'!B" &amp; ROWS!Q5),INDIRECT("'" &amp; Q$2 &amp; "'!F" &amp; ROWS!Q5),INDIRECT("'" &amp; Q$2 &amp; "'!J" &amp; ROWS!Q5)), "")</f>
        <v>0.09</v>
      </c>
      <c r="R5" s="2">
        <f ca="1">_xlfn.IFNA(MEDIAN(INDIRECT("'" &amp; R$2 &amp; "'!B" &amp; ROWS!R5),INDIRECT("'" &amp; R$2 &amp; "'!F" &amp; ROWS!R5),INDIRECT("'" &amp; R$2 &amp; "'!J" &amp; ROWS!R5)), "")</f>
        <v>0.02</v>
      </c>
      <c r="S5" s="2">
        <f ca="1">_xlfn.IFNA(MEDIAN(INDIRECT("'" &amp; S$2 &amp; "'!B" &amp; ROWS!S5),INDIRECT("'" &amp; S$2 &amp; "'!F" &amp; ROWS!S5),INDIRECT("'" &amp; S$2 &amp; "'!J" &amp; ROWS!S5)), "")</f>
        <v>0.03</v>
      </c>
      <c r="T5" s="2">
        <f ca="1">_xlfn.IFNA(MEDIAN(INDIRECT("'" &amp; T$2 &amp; "'!B" &amp; ROWS!T5),INDIRECT("'" &amp; T$2 &amp; "'!F" &amp; ROWS!T5),INDIRECT("'" &amp; T$2 &amp; "'!J" &amp; ROWS!T5)), "")</f>
        <v>0.01</v>
      </c>
      <c r="U5" s="2">
        <f ca="1">_xlfn.IFNA(MEDIAN(INDIRECT("'" &amp; U$2 &amp; "'!B" &amp; ROWS!U5),INDIRECT("'" &amp; U$2 &amp; "'!F" &amp; ROWS!U5),INDIRECT("'" &amp; U$2 &amp; "'!J" &amp; ROWS!U5)), "")</f>
        <v>0.27</v>
      </c>
      <c r="V5" s="2">
        <f ca="1">_xlfn.IFNA(MEDIAN(INDIRECT("'" &amp; V$2 &amp; "'!B" &amp; ROWS!V5),INDIRECT("'" &amp; V$2 &amp; "'!F" &amp; ROWS!V5),INDIRECT("'" &amp; V$2 &amp; "'!J" &amp; ROWS!V5)), "")</f>
        <v>0.43</v>
      </c>
      <c r="W5" s="2">
        <f ca="1">_xlfn.IFNA(MEDIAN(INDIRECT("'" &amp; W$2 &amp; "'!B" &amp; ROWS!W5),INDIRECT("'" &amp; W$2 &amp; "'!F" &amp; ROWS!W5),INDIRECT("'" &amp; W$2 &amp; "'!J" &amp; ROWS!W5)), "")</f>
        <v>0.22</v>
      </c>
      <c r="X5" s="2">
        <f ca="1">_xlfn.IFNA(MEDIAN(INDIRECT("'" &amp; X$2 &amp; "'!B" &amp; ROWS!X5),INDIRECT("'" &amp; X$2 &amp; "'!F" &amp; ROWS!X5),INDIRECT("'" &amp; X$2 &amp; "'!J" &amp; ROWS!X5)), "")</f>
        <v>0.06</v>
      </c>
      <c r="Y5" s="2">
        <f ca="1">_xlfn.IFNA(MEDIAN(INDIRECT("'" &amp; Y$2 &amp; "'!B" &amp; ROWS!Y5),INDIRECT("'" &amp; Y$2 &amp; "'!F" &amp; ROWS!Y5),INDIRECT("'" &amp; Y$2 &amp; "'!J" &amp; ROWS!Y5)), "")</f>
        <v>0.08</v>
      </c>
    </row>
    <row r="6" spans="1:25" x14ac:dyDescent="0.25">
      <c r="A6" t="str">
        <f>'bu-tec-per'!A5</f>
        <v>ato</v>
      </c>
      <c r="B6" s="2">
        <f ca="1">_xlfn.IFNA(MEDIAN(INDIRECT("'" &amp; B$2 &amp; "'!B" &amp; ROWS!B6),INDIRECT("'" &amp; B$2 &amp; "'!F" &amp; ROWS!B6),INDIRECT("'" &amp; B$2 &amp; "'!J" &amp; ROWS!B6)), "")</f>
        <v>5.78</v>
      </c>
      <c r="C6" s="2">
        <f ca="1">_xlfn.IFNA(MEDIAN(INDIRECT("'" &amp; C$2 &amp; "'!B" &amp; ROWS!C6),INDIRECT("'" &amp; C$2 &amp; "'!F" &amp; ROWS!C6),INDIRECT("'" &amp; C$2 &amp; "'!J" &amp; ROWS!C6)), "")</f>
        <v>2.33</v>
      </c>
      <c r="D6" s="2">
        <f ca="1">_xlfn.IFNA(MEDIAN(INDIRECT("'" &amp; D$2 &amp; "'!B" &amp; ROWS!D6),INDIRECT("'" &amp; D$2 &amp; "'!F" &amp; ROWS!D6),INDIRECT("'" &amp; D$2 &amp; "'!J" &amp; ROWS!D6)), "")</f>
        <v>1.92</v>
      </c>
      <c r="E6" s="2">
        <f ca="1">_xlfn.IFNA(MEDIAN(INDIRECT("'" &amp; E$2 &amp; "'!B" &amp; ROWS!E6),INDIRECT("'" &amp; E$2 &amp; "'!F" &amp; ROWS!E6),INDIRECT("'" &amp; E$2 &amp; "'!J" &amp; ROWS!E6)), "")</f>
        <v>37.44</v>
      </c>
      <c r="F6" s="2">
        <f ca="1">_xlfn.IFNA(MEDIAN(INDIRECT("'" &amp; F$2 &amp; "'!B" &amp; ROWS!F6),INDIRECT("'" &amp; F$2 &amp; "'!F" &amp; ROWS!F6),INDIRECT("'" &amp; F$2 &amp; "'!J" &amp; ROWS!F6)), "")</f>
        <v>20.3</v>
      </c>
      <c r="G6" s="2">
        <f ca="1">_xlfn.IFNA(MEDIAN(INDIRECT("'" &amp; G$2 &amp; "'!B" &amp; ROWS!G6),INDIRECT("'" &amp; G$2 &amp; "'!F" &amp; ROWS!G6),INDIRECT("'" &amp; G$2 &amp; "'!J" &amp; ROWS!G6)), "")</f>
        <v>18</v>
      </c>
      <c r="H6" s="2" t="str">
        <f ca="1">_xlfn.IFNA(MEDIAN(INDIRECT("'" &amp; H$2 &amp; "'!B" &amp; ROWS!H6),INDIRECT("'" &amp; H$2 &amp; "'!F" &amp; ROWS!H6),INDIRECT("'" &amp; H$2 &amp; "'!J" &amp; ROWS!H6)), "")</f>
        <v/>
      </c>
      <c r="I6" s="2" t="str">
        <f ca="1">_xlfn.IFNA(MEDIAN(INDIRECT("'" &amp; I$2 &amp; "'!B" &amp; ROWS!I6),INDIRECT("'" &amp; I$2 &amp; "'!F" &amp; ROWS!I6),INDIRECT("'" &amp; I$2 &amp; "'!J" &amp; ROWS!I6)), "")</f>
        <v/>
      </c>
      <c r="J6" s="2">
        <f ca="1">_xlfn.IFNA(MEDIAN(INDIRECT("'" &amp; J$2 &amp; "'!B" &amp; ROWS!J6),INDIRECT("'" &amp; J$2 &amp; "'!F" &amp; ROWS!J6),INDIRECT("'" &amp; J$2 &amp; "'!J" &amp; ROWS!J6)), "")</f>
        <v>0.76</v>
      </c>
      <c r="K6" s="2">
        <f ca="1">_xlfn.IFNA(MEDIAN(INDIRECT("'" &amp; K$2 &amp; "'!B" &amp; ROWS!K6),INDIRECT("'" &amp; K$2 &amp; "'!F" &amp; ROWS!K6),INDIRECT("'" &amp; K$2 &amp; "'!J" &amp; ROWS!K6)), "")</f>
        <v>0.7</v>
      </c>
      <c r="L6" s="2">
        <f ca="1">_xlfn.IFNA(MEDIAN(INDIRECT("'" &amp; L$2 &amp; "'!B" &amp; ROWS!L6),INDIRECT("'" &amp; L$2 &amp; "'!F" &amp; ROWS!L6),INDIRECT("'" &amp; L$2 &amp; "'!J" &amp; ROWS!L6)), "")</f>
        <v>0.44</v>
      </c>
      <c r="M6" s="2">
        <f ca="1">_xlfn.IFNA(MEDIAN(INDIRECT("'" &amp; M$2 &amp; "'!B" &amp; ROWS!M6),INDIRECT("'" &amp; M$2 &amp; "'!F" &amp; ROWS!M6),INDIRECT("'" &amp; M$2 &amp; "'!J" &amp; ROWS!M6)), "")</f>
        <v>13.36</v>
      </c>
      <c r="N6" s="2">
        <f ca="1">_xlfn.IFNA(MEDIAN(INDIRECT("'" &amp; N$2 &amp; "'!B" &amp; ROWS!N6),INDIRECT("'" &amp; N$2 &amp; "'!F" &amp; ROWS!N6),INDIRECT("'" &amp; N$2 &amp; "'!J" &amp; ROWS!N6)), "")</f>
        <v>14.42</v>
      </c>
      <c r="O6" s="2">
        <f ca="1">_xlfn.IFNA(MEDIAN(INDIRECT("'" &amp; O$2 &amp; "'!B" &amp; ROWS!O6),INDIRECT("'" &amp; O$2 &amp; "'!F" &amp; ROWS!O6),INDIRECT("'" &amp; O$2 &amp; "'!J" &amp; ROWS!O6)), "")</f>
        <v>12.63</v>
      </c>
      <c r="P6" s="2" t="str">
        <f ca="1">_xlfn.IFNA(MEDIAN(INDIRECT("'" &amp; P$2 &amp; "'!B" &amp; ROWS!P6),INDIRECT("'" &amp; P$2 &amp; "'!F" &amp; ROWS!P6),INDIRECT("'" &amp; P$2 &amp; "'!J" &amp; ROWS!P6)), "")</f>
        <v/>
      </c>
      <c r="Q6" s="2" t="str">
        <f ca="1">_xlfn.IFNA(MEDIAN(INDIRECT("'" &amp; Q$2 &amp; "'!B" &amp; ROWS!Q6),INDIRECT("'" &amp; Q$2 &amp; "'!F" &amp; ROWS!Q6),INDIRECT("'" &amp; Q$2 &amp; "'!J" &amp; ROWS!Q6)), "")</f>
        <v/>
      </c>
      <c r="R6" s="2">
        <f ca="1">_xlfn.IFNA(MEDIAN(INDIRECT("'" &amp; R$2 &amp; "'!B" &amp; ROWS!R6),INDIRECT("'" &amp; R$2 &amp; "'!F" &amp; ROWS!R6),INDIRECT("'" &amp; R$2 &amp; "'!J" &amp; ROWS!R6)), "")</f>
        <v>0.59</v>
      </c>
      <c r="S6" s="2">
        <f ca="1">_xlfn.IFNA(MEDIAN(INDIRECT("'" &amp; S$2 &amp; "'!B" &amp; ROWS!S6),INDIRECT("'" &amp; S$2 &amp; "'!F" &amp; ROWS!S6),INDIRECT("'" &amp; S$2 &amp; "'!J" &amp; ROWS!S6)), "")</f>
        <v>0.63</v>
      </c>
      <c r="T6" s="2">
        <f ca="1">_xlfn.IFNA(MEDIAN(INDIRECT("'" &amp; T$2 &amp; "'!B" &amp; ROWS!T6),INDIRECT("'" &amp; T$2 &amp; "'!F" &amp; ROWS!T6),INDIRECT("'" &amp; T$2 &amp; "'!J" &amp; ROWS!T6)), "")</f>
        <v>0.42</v>
      </c>
      <c r="U6" s="2">
        <f ca="1">_xlfn.IFNA(MEDIAN(INDIRECT("'" &amp; U$2 &amp; "'!B" &amp; ROWS!U6),INDIRECT("'" &amp; U$2 &amp; "'!F" &amp; ROWS!U6),INDIRECT("'" &amp; U$2 &amp; "'!J" &amp; ROWS!U6)), "")</f>
        <v>12.89</v>
      </c>
      <c r="V6" s="2">
        <f ca="1">_xlfn.IFNA(MEDIAN(INDIRECT("'" &amp; V$2 &amp; "'!B" &amp; ROWS!V6),INDIRECT("'" &amp; V$2 &amp; "'!F" &amp; ROWS!V6),INDIRECT("'" &amp; V$2 &amp; "'!J" &amp; ROWS!V6)), "")</f>
        <v>14.18</v>
      </c>
      <c r="W6" s="2">
        <f ca="1">_xlfn.IFNA(MEDIAN(INDIRECT("'" &amp; W$2 &amp; "'!B" &amp; ROWS!W6),INDIRECT("'" &amp; W$2 &amp; "'!F" &amp; ROWS!W6),INDIRECT("'" &amp; W$2 &amp; "'!J" &amp; ROWS!W6)), "")</f>
        <v>12.67</v>
      </c>
      <c r="X6" s="2" t="str">
        <f ca="1">_xlfn.IFNA(MEDIAN(INDIRECT("'" &amp; X$2 &amp; "'!B" &amp; ROWS!X6),INDIRECT("'" &amp; X$2 &amp; "'!F" &amp; ROWS!X6),INDIRECT("'" &amp; X$2 &amp; "'!J" &amp; ROWS!X6)), "")</f>
        <v/>
      </c>
      <c r="Y6" s="2" t="str">
        <f ca="1">_xlfn.IFNA(MEDIAN(INDIRECT("'" &amp; Y$2 &amp; "'!B" &amp; ROWS!Y6),INDIRECT("'" &amp; Y$2 &amp; "'!F" &amp; ROWS!Y6),INDIRECT("'" &amp; Y$2 &amp; "'!J" &amp; ROWS!Y6)), "")</f>
        <v/>
      </c>
    </row>
    <row r="7" spans="1:25" x14ac:dyDescent="0.25">
      <c r="A7" t="str">
        <f>'bu-tec-per'!A6</f>
        <v>attributes</v>
      </c>
      <c r="B7" s="2">
        <f ca="1">_xlfn.IFNA(MEDIAN(INDIRECT("'" &amp; B$2 &amp; "'!B" &amp; ROWS!B7),INDIRECT("'" &amp; B$2 &amp; "'!F" &amp; ROWS!B7),INDIRECT("'" &amp; B$2 &amp; "'!J" &amp; ROWS!B7)), "")</f>
        <v>0.08</v>
      </c>
      <c r="C7" s="2">
        <f ca="1">_xlfn.IFNA(MEDIAN(INDIRECT("'" &amp; C$2 &amp; "'!B" &amp; ROWS!C7),INDIRECT("'" &amp; C$2 &amp; "'!F" &amp; ROWS!C7),INDIRECT("'" &amp; C$2 &amp; "'!J" &amp; ROWS!C7)), "")</f>
        <v>0.08</v>
      </c>
      <c r="D7" s="2">
        <f ca="1">_xlfn.IFNA(MEDIAN(INDIRECT("'" &amp; D$2 &amp; "'!B" &amp; ROWS!D7),INDIRECT("'" &amp; D$2 &amp; "'!F" &amp; ROWS!D7),INDIRECT("'" &amp; D$2 &amp; "'!J" &amp; ROWS!D7)), "")</f>
        <v>0.03</v>
      </c>
      <c r="E7" s="2">
        <f ca="1">_xlfn.IFNA(MEDIAN(INDIRECT("'" &amp; E$2 &amp; "'!B" &amp; ROWS!E7),INDIRECT("'" &amp; E$2 &amp; "'!F" &amp; ROWS!E7),INDIRECT("'" &amp; E$2 &amp; "'!J" &amp; ROWS!E7)), "")</f>
        <v>0.45</v>
      </c>
      <c r="F7" s="2">
        <f ca="1">_xlfn.IFNA(MEDIAN(INDIRECT("'" &amp; F$2 &amp; "'!B" &amp; ROWS!F7),INDIRECT("'" &amp; F$2 &amp; "'!F" &amp; ROWS!F7),INDIRECT("'" &amp; F$2 &amp; "'!J" &amp; ROWS!F7)), "")</f>
        <v>0.63</v>
      </c>
      <c r="G7" s="2">
        <f ca="1">_xlfn.IFNA(MEDIAN(INDIRECT("'" &amp; G$2 &amp; "'!B" &amp; ROWS!G7),INDIRECT("'" &amp; G$2 &amp; "'!F" &amp; ROWS!G7),INDIRECT("'" &amp; G$2 &amp; "'!J" &amp; ROWS!G7)), "")</f>
        <v>0.3</v>
      </c>
      <c r="H7" s="2">
        <f ca="1">_xlfn.IFNA(MEDIAN(INDIRECT("'" &amp; H$2 &amp; "'!B" &amp; ROWS!H7),INDIRECT("'" &amp; H$2 &amp; "'!F" &amp; ROWS!H7),INDIRECT("'" &amp; H$2 &amp; "'!J" &amp; ROWS!H7)), "")</f>
        <v>1.73</v>
      </c>
      <c r="I7" s="2">
        <f ca="1">_xlfn.IFNA(MEDIAN(INDIRECT("'" &amp; I$2 &amp; "'!B" &amp; ROWS!I7),INDIRECT("'" &amp; I$2 &amp; "'!F" &amp; ROWS!I7),INDIRECT("'" &amp; I$2 &amp; "'!J" &amp; ROWS!I7)), "")</f>
        <v>1.74</v>
      </c>
      <c r="J7" s="2">
        <f ca="1">_xlfn.IFNA(MEDIAN(INDIRECT("'" &amp; J$2 &amp; "'!B" &amp; ROWS!J7),INDIRECT("'" &amp; J$2 &amp; "'!F" &amp; ROWS!J7),INDIRECT("'" &amp; J$2 &amp; "'!J" &amp; ROWS!J7)), "")</f>
        <v>0.02</v>
      </c>
      <c r="K7" s="2">
        <f ca="1">_xlfn.IFNA(MEDIAN(INDIRECT("'" &amp; K$2 &amp; "'!B" &amp; ROWS!K7),INDIRECT("'" &amp; K$2 &amp; "'!F" &amp; ROWS!K7),INDIRECT("'" &amp; K$2 &amp; "'!J" &amp; ROWS!K7)), "")</f>
        <v>0.04</v>
      </c>
      <c r="L7" s="2">
        <f ca="1">_xlfn.IFNA(MEDIAN(INDIRECT("'" &amp; L$2 &amp; "'!B" &amp; ROWS!L7),INDIRECT("'" &amp; L$2 &amp; "'!F" &amp; ROWS!L7),INDIRECT("'" &amp; L$2 &amp; "'!J" &amp; ROWS!L7)), "")</f>
        <v>0.02</v>
      </c>
      <c r="M7" s="2">
        <f ca="1">_xlfn.IFNA(MEDIAN(INDIRECT("'" &amp; M$2 &amp; "'!B" &amp; ROWS!M7),INDIRECT("'" &amp; M$2 &amp; "'!F" &amp; ROWS!M7),INDIRECT("'" &amp; M$2 &amp; "'!J" &amp; ROWS!M7)), "")</f>
        <v>0.3</v>
      </c>
      <c r="N7" s="2">
        <f ca="1">_xlfn.IFNA(MEDIAN(INDIRECT("'" &amp; N$2 &amp; "'!B" &amp; ROWS!N7),INDIRECT("'" &amp; N$2 &amp; "'!F" &amp; ROWS!N7),INDIRECT("'" &amp; N$2 &amp; "'!J" &amp; ROWS!N7)), "")</f>
        <v>0.53</v>
      </c>
      <c r="O7" s="2">
        <f ca="1">_xlfn.IFNA(MEDIAN(INDIRECT("'" &amp; O$2 &amp; "'!B" &amp; ROWS!O7),INDIRECT("'" &amp; O$2 &amp; "'!F" &amp; ROWS!O7),INDIRECT("'" &amp; O$2 &amp; "'!J" &amp; ROWS!O7)), "")</f>
        <v>0.24</v>
      </c>
      <c r="P7" s="2">
        <f ca="1">_xlfn.IFNA(MEDIAN(INDIRECT("'" &amp; P$2 &amp; "'!B" &amp; ROWS!P7),INDIRECT("'" &amp; P$2 &amp; "'!F" &amp; ROWS!P7),INDIRECT("'" &amp; P$2 &amp; "'!J" &amp; ROWS!P7)), "")</f>
        <v>7.0000000000000007E-2</v>
      </c>
      <c r="Q7" s="2">
        <f ca="1">_xlfn.IFNA(MEDIAN(INDIRECT("'" &amp; Q$2 &amp; "'!B" &amp; ROWS!Q7),INDIRECT("'" &amp; Q$2 &amp; "'!F" &amp; ROWS!Q7),INDIRECT("'" &amp; Q$2 &amp; "'!J" &amp; ROWS!Q7)), "")</f>
        <v>0.08</v>
      </c>
      <c r="R7" s="2">
        <f ca="1">_xlfn.IFNA(MEDIAN(INDIRECT("'" &amp; R$2 &amp; "'!B" &amp; ROWS!R7),INDIRECT("'" &amp; R$2 &amp; "'!F" &amp; ROWS!R7),INDIRECT("'" &amp; R$2 &amp; "'!J" &amp; ROWS!R7)), "")</f>
        <v>0.02</v>
      </c>
      <c r="S7" s="2">
        <f ca="1">_xlfn.IFNA(MEDIAN(INDIRECT("'" &amp; S$2 &amp; "'!B" &amp; ROWS!S7),INDIRECT("'" &amp; S$2 &amp; "'!F" &amp; ROWS!S7),INDIRECT("'" &amp; S$2 &amp; "'!J" &amp; ROWS!S7)), "")</f>
        <v>0.04</v>
      </c>
      <c r="T7" s="2">
        <f ca="1">_xlfn.IFNA(MEDIAN(INDIRECT("'" &amp; T$2 &amp; "'!B" &amp; ROWS!T7),INDIRECT("'" &amp; T$2 &amp; "'!F" &amp; ROWS!T7),INDIRECT("'" &amp; T$2 &amp; "'!J" &amp; ROWS!T7)), "")</f>
        <v>0.02</v>
      </c>
      <c r="U7" s="2">
        <f ca="1">_xlfn.IFNA(MEDIAN(INDIRECT("'" &amp; U$2 &amp; "'!B" &amp; ROWS!U7),INDIRECT("'" &amp; U$2 &amp; "'!F" &amp; ROWS!U7),INDIRECT("'" &amp; U$2 &amp; "'!J" &amp; ROWS!U7)), "")</f>
        <v>0.32</v>
      </c>
      <c r="V7" s="2">
        <f ca="1">_xlfn.IFNA(MEDIAN(INDIRECT("'" &amp; V$2 &amp; "'!B" &amp; ROWS!V7),INDIRECT("'" &amp; V$2 &amp; "'!F" &amp; ROWS!V7),INDIRECT("'" &amp; V$2 &amp; "'!J" &amp; ROWS!V7)), "")</f>
        <v>0.51</v>
      </c>
      <c r="W7" s="2">
        <f ca="1">_xlfn.IFNA(MEDIAN(INDIRECT("'" &amp; W$2 &amp; "'!B" &amp; ROWS!W7),INDIRECT("'" &amp; W$2 &amp; "'!F" &amp; ROWS!W7),INDIRECT("'" &amp; W$2 &amp; "'!J" &amp; ROWS!W7)), "")</f>
        <v>0.25</v>
      </c>
      <c r="X7" s="2">
        <f ca="1">_xlfn.IFNA(MEDIAN(INDIRECT("'" &amp; X$2 &amp; "'!B" &amp; ROWS!X7),INDIRECT("'" &amp; X$2 &amp; "'!F" &amp; ROWS!X7),INDIRECT("'" &amp; X$2 &amp; "'!J" &amp; ROWS!X7)), "")</f>
        <v>7.0000000000000007E-2</v>
      </c>
      <c r="Y7" s="2">
        <f ca="1">_xlfn.IFNA(MEDIAN(INDIRECT("'" &amp; Y$2 &amp; "'!B" &amp; ROWS!Y7),INDIRECT("'" &amp; Y$2 &amp; "'!F" &amp; ROWS!Y7),INDIRECT("'" &amp; Y$2 &amp; "'!J" &amp; ROWS!Y7)), "")</f>
        <v>0.08</v>
      </c>
    </row>
    <row r="8" spans="1:25" x14ac:dyDescent="0.25">
      <c r="A8" t="str">
        <f>'bu-tec-per'!A7</f>
        <v>avl_test</v>
      </c>
      <c r="B8" s="2">
        <f ca="1">_xlfn.IFNA(MEDIAN(INDIRECT("'" &amp; B$2 &amp; "'!B" &amp; ROWS!B8),INDIRECT("'" &amp; B$2 &amp; "'!F" &amp; ROWS!B8),INDIRECT("'" &amp; B$2 &amp; "'!J" &amp; ROWS!B8)), "")</f>
        <v>2.5</v>
      </c>
      <c r="C8" s="2">
        <f ca="1">_xlfn.IFNA(MEDIAN(INDIRECT("'" &amp; C$2 &amp; "'!B" &amp; ROWS!C8),INDIRECT("'" &amp; C$2 &amp; "'!F" &amp; ROWS!C8),INDIRECT("'" &amp; C$2 &amp; "'!J" &amp; ROWS!C8)), "")</f>
        <v>1.54</v>
      </c>
      <c r="D8" s="2">
        <f ca="1">_xlfn.IFNA(MEDIAN(INDIRECT("'" &amp; D$2 &amp; "'!B" &amp; ROWS!D8),INDIRECT("'" &amp; D$2 &amp; "'!F" &amp; ROWS!D8),INDIRECT("'" &amp; D$2 &amp; "'!J" &amp; ROWS!D8)), "")</f>
        <v>0.7</v>
      </c>
      <c r="E8" s="2">
        <f ca="1">_xlfn.IFNA(MEDIAN(INDIRECT("'" &amp; E$2 &amp; "'!B" &amp; ROWS!E8),INDIRECT("'" &amp; E$2 &amp; "'!F" &amp; ROWS!E8),INDIRECT("'" &amp; E$2 &amp; "'!J" &amp; ROWS!E8)), "")</f>
        <v>4.83</v>
      </c>
      <c r="F8" s="2">
        <f ca="1">_xlfn.IFNA(MEDIAN(INDIRECT("'" &amp; F$2 &amp; "'!B" &amp; ROWS!F8),INDIRECT("'" &amp; F$2 &amp; "'!F" &amp; ROWS!F8),INDIRECT("'" &amp; F$2 &amp; "'!J" &amp; ROWS!F8)), "")</f>
        <v>6.32</v>
      </c>
      <c r="G8" s="2">
        <f ca="1">_xlfn.IFNA(MEDIAN(INDIRECT("'" &amp; G$2 &amp; "'!B" &amp; ROWS!G8),INDIRECT("'" &amp; G$2 &amp; "'!F" &amp; ROWS!G8),INDIRECT("'" &amp; G$2 &amp; "'!J" &amp; ROWS!G8)), "")</f>
        <v>3.38</v>
      </c>
      <c r="H8" s="2">
        <f ca="1">_xlfn.IFNA(MEDIAN(INDIRECT("'" &amp; H$2 &amp; "'!B" &amp; ROWS!H8),INDIRECT("'" &amp; H$2 &amp; "'!F" &amp; ROWS!H8),INDIRECT("'" &amp; H$2 &amp; "'!J" &amp; ROWS!H8)), "")</f>
        <v>7.86</v>
      </c>
      <c r="I8" s="2">
        <f ca="1">_xlfn.IFNA(MEDIAN(INDIRECT("'" &amp; I$2 &amp; "'!B" &amp; ROWS!I8),INDIRECT("'" &amp; I$2 &amp; "'!F" &amp; ROWS!I8),INDIRECT("'" &amp; I$2 &amp; "'!J" &amp; ROWS!I8)), "")</f>
        <v>7.43</v>
      </c>
      <c r="J8" s="2">
        <f ca="1">_xlfn.IFNA(MEDIAN(INDIRECT("'" &amp; J$2 &amp; "'!B" &amp; ROWS!J8),INDIRECT("'" &amp; J$2 &amp; "'!F" &amp; ROWS!J8),INDIRECT("'" &amp; J$2 &amp; "'!J" &amp; ROWS!J8)), "")</f>
        <v>0.24</v>
      </c>
      <c r="K8" s="2">
        <f ca="1">_xlfn.IFNA(MEDIAN(INDIRECT("'" &amp; K$2 &amp; "'!B" &amp; ROWS!K8),INDIRECT("'" &amp; K$2 &amp; "'!F" &amp; ROWS!K8),INDIRECT("'" &amp; K$2 &amp; "'!J" &amp; ROWS!K8)), "")</f>
        <v>0.35</v>
      </c>
      <c r="L8" s="2">
        <f ca="1">_xlfn.IFNA(MEDIAN(INDIRECT("'" &amp; L$2 &amp; "'!B" &amp; ROWS!L8),INDIRECT("'" &amp; L$2 &amp; "'!F" &amp; ROWS!L8),INDIRECT("'" &amp; L$2 &amp; "'!J" &amp; ROWS!L8)), "")</f>
        <v>0.14000000000000001</v>
      </c>
      <c r="M8" s="2">
        <f ca="1">_xlfn.IFNA(MEDIAN(INDIRECT("'" &amp; M$2 &amp; "'!B" &amp; ROWS!M8),INDIRECT("'" &amp; M$2 &amp; "'!F" &amp; ROWS!M8),INDIRECT("'" &amp; M$2 &amp; "'!J" &amp; ROWS!M8)), "")</f>
        <v>3.25</v>
      </c>
      <c r="N8" s="2">
        <f ca="1">_xlfn.IFNA(MEDIAN(INDIRECT("'" &amp; N$2 &amp; "'!B" &amp; ROWS!N8),INDIRECT("'" &amp; N$2 &amp; "'!F" &amp; ROWS!N8),INDIRECT("'" &amp; N$2 &amp; "'!J" &amp; ROWS!N8)), "")</f>
        <v>5.0599999999999996</v>
      </c>
      <c r="O8" s="2">
        <f ca="1">_xlfn.IFNA(MEDIAN(INDIRECT("'" &amp; O$2 &amp; "'!B" &amp; ROWS!O8),INDIRECT("'" &amp; O$2 &amp; "'!F" &amp; ROWS!O8),INDIRECT("'" &amp; O$2 &amp; "'!J" &amp; ROWS!O8)), "")</f>
        <v>2.78</v>
      </c>
      <c r="P8" s="2">
        <f ca="1">_xlfn.IFNA(MEDIAN(INDIRECT("'" &amp; P$2 &amp; "'!B" &amp; ROWS!P8),INDIRECT("'" &amp; P$2 &amp; "'!F" &amp; ROWS!P8),INDIRECT("'" &amp; P$2 &amp; "'!J" &amp; ROWS!P8)), "")</f>
        <v>0.74</v>
      </c>
      <c r="Q8" s="2">
        <f ca="1">_xlfn.IFNA(MEDIAN(INDIRECT("'" &amp; Q$2 &amp; "'!B" &amp; ROWS!Q8),INDIRECT("'" &amp; Q$2 &amp; "'!F" &amp; ROWS!Q8),INDIRECT("'" &amp; Q$2 &amp; "'!J" &amp; ROWS!Q8)), "")</f>
        <v>1.08</v>
      </c>
      <c r="R8" s="2">
        <f ca="1">_xlfn.IFNA(MEDIAN(INDIRECT("'" &amp; R$2 &amp; "'!B" &amp; ROWS!R8),INDIRECT("'" &amp; R$2 &amp; "'!F" &amp; ROWS!R8),INDIRECT("'" &amp; R$2 &amp; "'!J" &amp; ROWS!R8)), "")</f>
        <v>0.23</v>
      </c>
      <c r="S8" s="2">
        <f ca="1">_xlfn.IFNA(MEDIAN(INDIRECT("'" &amp; S$2 &amp; "'!B" &amp; ROWS!S8),INDIRECT("'" &amp; S$2 &amp; "'!F" &amp; ROWS!S8),INDIRECT("'" &amp; S$2 &amp; "'!J" &amp; ROWS!S8)), "")</f>
        <v>0.34</v>
      </c>
      <c r="T8" s="2">
        <f ca="1">_xlfn.IFNA(MEDIAN(INDIRECT("'" &amp; T$2 &amp; "'!B" &amp; ROWS!T8),INDIRECT("'" &amp; T$2 &amp; "'!F" &amp; ROWS!T8),INDIRECT("'" &amp; T$2 &amp; "'!J" &amp; ROWS!T8)), "")</f>
        <v>0.14000000000000001</v>
      </c>
      <c r="U8" s="2">
        <f ca="1">_xlfn.IFNA(MEDIAN(INDIRECT("'" &amp; U$2 &amp; "'!B" &amp; ROWS!U8),INDIRECT("'" &amp; U$2 &amp; "'!F" &amp; ROWS!U8),INDIRECT("'" &amp; U$2 &amp; "'!J" &amp; ROWS!U8)), "")</f>
        <v>3.28</v>
      </c>
      <c r="V8" s="2">
        <f ca="1">_xlfn.IFNA(MEDIAN(INDIRECT("'" &amp; V$2 &amp; "'!B" &amp; ROWS!V8),INDIRECT("'" &amp; V$2 &amp; "'!F" &amp; ROWS!V8),INDIRECT("'" &amp; V$2 &amp; "'!J" &amp; ROWS!V8)), "")</f>
        <v>5.01</v>
      </c>
      <c r="W8" s="2">
        <f ca="1">_xlfn.IFNA(MEDIAN(INDIRECT("'" &amp; W$2 &amp; "'!B" &amp; ROWS!W8),INDIRECT("'" &amp; W$2 &amp; "'!F" &amp; ROWS!W8),INDIRECT("'" &amp; W$2 &amp; "'!J" &amp; ROWS!W8)), "")</f>
        <v>2.78</v>
      </c>
      <c r="X8" s="2">
        <f ca="1">_xlfn.IFNA(MEDIAN(INDIRECT("'" &amp; X$2 &amp; "'!B" &amp; ROWS!X8),INDIRECT("'" &amp; X$2 &amp; "'!F" &amp; ROWS!X8),INDIRECT("'" &amp; X$2 &amp; "'!J" &amp; ROWS!X8)), "")</f>
        <v>0.74</v>
      </c>
      <c r="Y8" s="2">
        <f ca="1">_xlfn.IFNA(MEDIAN(INDIRECT("'" &amp; Y$2 &amp; "'!B" &amp; ROWS!Y8),INDIRECT("'" &amp; Y$2 &amp; "'!F" &amp; ROWS!Y8),INDIRECT("'" &amp; Y$2 &amp; "'!J" &amp; ROWS!Y8)), "")</f>
        <v>0.99</v>
      </c>
    </row>
    <row r="9" spans="1:25" x14ac:dyDescent="0.25">
      <c r="A9" t="str">
        <f>'bu-tec-per'!A8</f>
        <v>barge</v>
      </c>
      <c r="B9" s="2">
        <f ca="1">_xlfn.IFNA(MEDIAN(INDIRECT("'" &amp; B$2 &amp; "'!B" &amp; ROWS!B9),INDIRECT("'" &amp; B$2 &amp; "'!F" &amp; ROWS!B9),INDIRECT("'" &amp; B$2 &amp; "'!J" &amp; ROWS!B9)), "")</f>
        <v>1.56</v>
      </c>
      <c r="C9" s="2">
        <f ca="1">_xlfn.IFNA(MEDIAN(INDIRECT("'" &amp; C$2 &amp; "'!B" &amp; ROWS!C9),INDIRECT("'" &amp; C$2 &amp; "'!F" &amp; ROWS!C9),INDIRECT("'" &amp; C$2 &amp; "'!J" &amp; ROWS!C9)), "")</f>
        <v>2.25</v>
      </c>
      <c r="D9" s="2">
        <f ca="1">_xlfn.IFNA(MEDIAN(INDIRECT("'" &amp; D$2 &amp; "'!B" &amp; ROWS!D9),INDIRECT("'" &amp; D$2 &amp; "'!F" &amp; ROWS!D9),INDIRECT("'" &amp; D$2 &amp; "'!J" &amp; ROWS!D9)), "")</f>
        <v>0.81</v>
      </c>
      <c r="E9" s="2">
        <f ca="1">_xlfn.IFNA(MEDIAN(INDIRECT("'" &amp; E$2 &amp; "'!B" &amp; ROWS!E9),INDIRECT("'" &amp; E$2 &amp; "'!F" &amp; ROWS!E9),INDIRECT("'" &amp; E$2 &amp; "'!J" &amp; ROWS!E9)), "")</f>
        <v>15.83</v>
      </c>
      <c r="F9" s="2">
        <f ca="1">_xlfn.IFNA(MEDIAN(INDIRECT("'" &amp; F$2 &amp; "'!B" &amp; ROWS!F9),INDIRECT("'" &amp; F$2 &amp; "'!F" &amp; ROWS!F9),INDIRECT("'" &amp; F$2 &amp; "'!J" &amp; ROWS!F9)), "")</f>
        <v>25.04</v>
      </c>
      <c r="G9" s="2">
        <f ca="1">_xlfn.IFNA(MEDIAN(INDIRECT("'" &amp; G$2 &amp; "'!B" &amp; ROWS!G9),INDIRECT("'" &amp; G$2 &amp; "'!F" &amp; ROWS!G9),INDIRECT("'" &amp; G$2 &amp; "'!J" &amp; ROWS!G9)), "")</f>
        <v>12.5</v>
      </c>
      <c r="H9" s="2" t="str">
        <f ca="1">_xlfn.IFNA(MEDIAN(INDIRECT("'" &amp; H$2 &amp; "'!B" &amp; ROWS!H9),INDIRECT("'" &amp; H$2 &amp; "'!F" &amp; ROWS!H9),INDIRECT("'" &amp; H$2 &amp; "'!J" &amp; ROWS!H9)), "")</f>
        <v/>
      </c>
      <c r="I9" s="2" t="str">
        <f ca="1">_xlfn.IFNA(MEDIAN(INDIRECT("'" &amp; I$2 &amp; "'!B" &amp; ROWS!I9),INDIRECT("'" &amp; I$2 &amp; "'!F" &amp; ROWS!I9),INDIRECT("'" &amp; I$2 &amp; "'!J" &amp; ROWS!I9)), "")</f>
        <v/>
      </c>
      <c r="J9" s="2">
        <f ca="1">_xlfn.IFNA(MEDIAN(INDIRECT("'" &amp; J$2 &amp; "'!B" &amp; ROWS!J9),INDIRECT("'" &amp; J$2 &amp; "'!F" &amp; ROWS!J9),INDIRECT("'" &amp; J$2 &amp; "'!J" &amp; ROWS!J9)), "")</f>
        <v>0.94</v>
      </c>
      <c r="K9" s="2">
        <f ca="1">_xlfn.IFNA(MEDIAN(INDIRECT("'" &amp; K$2 &amp; "'!B" &amp; ROWS!K9),INDIRECT("'" &amp; K$2 &amp; "'!F" &amp; ROWS!K9),INDIRECT("'" &amp; K$2 &amp; "'!J" &amp; ROWS!K9)), "")</f>
        <v>1.87</v>
      </c>
      <c r="L9" s="2">
        <f ca="1">_xlfn.IFNA(MEDIAN(INDIRECT("'" &amp; L$2 &amp; "'!B" &amp; ROWS!L9),INDIRECT("'" &amp; L$2 &amp; "'!F" &amp; ROWS!L9),INDIRECT("'" &amp; L$2 &amp; "'!J" &amp; ROWS!L9)), "")</f>
        <v>0.66</v>
      </c>
      <c r="M9" s="2">
        <f ca="1">_xlfn.IFNA(MEDIAN(INDIRECT("'" &amp; M$2 &amp; "'!B" &amp; ROWS!M9),INDIRECT("'" &amp; M$2 &amp; "'!F" &amp; ROWS!M9),INDIRECT("'" &amp; M$2 &amp; "'!J" &amp; ROWS!M9)), "")</f>
        <v>14.08</v>
      </c>
      <c r="N9" s="2">
        <f ca="1">_xlfn.IFNA(MEDIAN(INDIRECT("'" &amp; N$2 &amp; "'!B" &amp; ROWS!N9),INDIRECT("'" &amp; N$2 &amp; "'!F" &amp; ROWS!N9),INDIRECT("'" &amp; N$2 &amp; "'!J" &amp; ROWS!N9)), "")</f>
        <v>23.7</v>
      </c>
      <c r="O9" s="2">
        <f ca="1">_xlfn.IFNA(MEDIAN(INDIRECT("'" &amp; O$2 &amp; "'!B" &amp; ROWS!O9),INDIRECT("'" &amp; O$2 &amp; "'!F" &amp; ROWS!O9),INDIRECT("'" &amp; O$2 &amp; "'!J" &amp; ROWS!O9)), "")</f>
        <v>11.7</v>
      </c>
      <c r="P9" s="2" t="str">
        <f ca="1">_xlfn.IFNA(MEDIAN(INDIRECT("'" &amp; P$2 &amp; "'!B" &amp; ROWS!P9),INDIRECT("'" &amp; P$2 &amp; "'!F" &amp; ROWS!P9),INDIRECT("'" &amp; P$2 &amp; "'!J" &amp; ROWS!P9)), "")</f>
        <v/>
      </c>
      <c r="Q9" s="2" t="str">
        <f ca="1">_xlfn.IFNA(MEDIAN(INDIRECT("'" &amp; Q$2 &amp; "'!B" &amp; ROWS!Q9),INDIRECT("'" &amp; Q$2 &amp; "'!F" &amp; ROWS!Q9),INDIRECT("'" &amp; Q$2 &amp; "'!J" &amp; ROWS!Q9)), "")</f>
        <v/>
      </c>
      <c r="R9" s="2">
        <f ca="1">_xlfn.IFNA(MEDIAN(INDIRECT("'" &amp; R$2 &amp; "'!B" &amp; ROWS!R9),INDIRECT("'" &amp; R$2 &amp; "'!F" &amp; ROWS!R9),INDIRECT("'" &amp; R$2 &amp; "'!J" &amp; ROWS!R9)), "")</f>
        <v>0.96</v>
      </c>
      <c r="S9" s="2">
        <f ca="1">_xlfn.IFNA(MEDIAN(INDIRECT("'" &amp; S$2 &amp; "'!B" &amp; ROWS!S9),INDIRECT("'" &amp; S$2 &amp; "'!F" &amp; ROWS!S9),INDIRECT("'" &amp; S$2 &amp; "'!J" &amp; ROWS!S9)), "")</f>
        <v>1.85</v>
      </c>
      <c r="T9" s="2">
        <f ca="1">_xlfn.IFNA(MEDIAN(INDIRECT("'" &amp; T$2 &amp; "'!B" &amp; ROWS!T9),INDIRECT("'" &amp; T$2 &amp; "'!F" &amp; ROWS!T9),INDIRECT("'" &amp; T$2 &amp; "'!J" &amp; ROWS!T9)), "")</f>
        <v>0.67</v>
      </c>
      <c r="U9" s="2">
        <f ca="1">_xlfn.IFNA(MEDIAN(INDIRECT("'" &amp; U$2 &amp; "'!B" &amp; ROWS!U9),INDIRECT("'" &amp; U$2 &amp; "'!F" &amp; ROWS!U9),INDIRECT("'" &amp; U$2 &amp; "'!J" &amp; ROWS!U9)), "")</f>
        <v>14.39</v>
      </c>
      <c r="V9" s="2">
        <f ca="1">_xlfn.IFNA(MEDIAN(INDIRECT("'" &amp; V$2 &amp; "'!B" &amp; ROWS!V9),INDIRECT("'" &amp; V$2 &amp; "'!F" &amp; ROWS!V9),INDIRECT("'" &amp; V$2 &amp; "'!J" &amp; ROWS!V9)), "")</f>
        <v>23.87</v>
      </c>
      <c r="W9" s="2">
        <f ca="1">_xlfn.IFNA(MEDIAN(INDIRECT("'" &amp; W$2 &amp; "'!B" &amp; ROWS!W9),INDIRECT("'" &amp; W$2 &amp; "'!F" &amp; ROWS!W9),INDIRECT("'" &amp; W$2 &amp; "'!J" &amp; ROWS!W9)), "")</f>
        <v>11.8</v>
      </c>
      <c r="X9" s="2" t="str">
        <f ca="1">_xlfn.IFNA(MEDIAN(INDIRECT("'" &amp; X$2 &amp; "'!B" &amp; ROWS!X9),INDIRECT("'" &amp; X$2 &amp; "'!F" &amp; ROWS!X9),INDIRECT("'" &amp; X$2 &amp; "'!J" &amp; ROWS!X9)), "")</f>
        <v/>
      </c>
      <c r="Y9" s="2" t="str">
        <f ca="1">_xlfn.IFNA(MEDIAN(INDIRECT("'" &amp; Y$2 &amp; "'!B" &amp; ROWS!Y9),INDIRECT("'" &amp; Y$2 &amp; "'!F" &amp; ROWS!Y9),INDIRECT("'" &amp; Y$2 &amp; "'!J" &amp; ROWS!Y9)), "")</f>
        <v/>
      </c>
    </row>
    <row r="10" spans="1:25" x14ac:dyDescent="0.25">
      <c r="A10" t="str">
        <f>'bu-tec-per'!A9</f>
        <v>block</v>
      </c>
      <c r="B10" s="2">
        <f ca="1">_xlfn.IFNA(MEDIAN(INDIRECT("'" &amp; B$2 &amp; "'!B" &amp; ROWS!B10),INDIRECT("'" &amp; B$2 &amp; "'!F" &amp; ROWS!B10),INDIRECT("'" &amp; B$2 &amp; "'!J" &amp; ROWS!B10)), "")</f>
        <v>1.79</v>
      </c>
      <c r="C10" s="2">
        <f ca="1">_xlfn.IFNA(MEDIAN(INDIRECT("'" &amp; C$2 &amp; "'!B" &amp; ROWS!C10),INDIRECT("'" &amp; C$2 &amp; "'!F" &amp; ROWS!C10),INDIRECT("'" &amp; C$2 &amp; "'!J" &amp; ROWS!C10)), "")</f>
        <v>2.9</v>
      </c>
      <c r="D10" s="2">
        <f ca="1">_xlfn.IFNA(MEDIAN(INDIRECT("'" &amp; D$2 &amp; "'!B" &amp; ROWS!D10),INDIRECT("'" &amp; D$2 &amp; "'!F" &amp; ROWS!D10),INDIRECT("'" &amp; D$2 &amp; "'!J" &amp; ROWS!D10)), "")</f>
        <v>0.99</v>
      </c>
      <c r="E10" s="2">
        <f ca="1">_xlfn.IFNA(MEDIAN(INDIRECT("'" &amp; E$2 &amp; "'!B" &amp; ROWS!E10),INDIRECT("'" &amp; E$2 &amp; "'!F" &amp; ROWS!E10),INDIRECT("'" &amp; E$2 &amp; "'!J" &amp; ROWS!E10)), "")</f>
        <v>21.16</v>
      </c>
      <c r="F10" s="2">
        <f ca="1">_xlfn.IFNA(MEDIAN(INDIRECT("'" &amp; F$2 &amp; "'!B" &amp; ROWS!F10),INDIRECT("'" &amp; F$2 &amp; "'!F" &amp; ROWS!F10),INDIRECT("'" &amp; F$2 &amp; "'!J" &amp; ROWS!F10)), "")</f>
        <v>32.700000000000003</v>
      </c>
      <c r="G10" s="2">
        <f ca="1">_xlfn.IFNA(MEDIAN(INDIRECT("'" &amp; G$2 &amp; "'!B" &amp; ROWS!G10),INDIRECT("'" &amp; G$2 &amp; "'!F" &amp; ROWS!G10),INDIRECT("'" &amp; G$2 &amp; "'!J" &amp; ROWS!G10)), "")</f>
        <v>16.21</v>
      </c>
      <c r="H10" s="2" t="str">
        <f ca="1">_xlfn.IFNA(MEDIAN(INDIRECT("'" &amp; H$2 &amp; "'!B" &amp; ROWS!H10),INDIRECT("'" &amp; H$2 &amp; "'!F" &amp; ROWS!H10),INDIRECT("'" &amp; H$2 &amp; "'!J" &amp; ROWS!H10)), "")</f>
        <v/>
      </c>
      <c r="I10" s="2" t="str">
        <f ca="1">_xlfn.IFNA(MEDIAN(INDIRECT("'" &amp; I$2 &amp; "'!B" &amp; ROWS!I10),INDIRECT("'" &amp; I$2 &amp; "'!F" &amp; ROWS!I10),INDIRECT("'" &amp; I$2 &amp; "'!J" &amp; ROWS!I10)), "")</f>
        <v/>
      </c>
      <c r="J10" s="2">
        <f ca="1">_xlfn.IFNA(MEDIAN(INDIRECT("'" &amp; J$2 &amp; "'!B" &amp; ROWS!J10),INDIRECT("'" &amp; J$2 &amp; "'!F" &amp; ROWS!J10),INDIRECT("'" &amp; J$2 &amp; "'!J" &amp; ROWS!J10)), "")</f>
        <v>1.25</v>
      </c>
      <c r="K10" s="2">
        <f ca="1">_xlfn.IFNA(MEDIAN(INDIRECT("'" &amp; K$2 &amp; "'!B" &amp; ROWS!K10),INDIRECT("'" &amp; K$2 &amp; "'!F" &amp; ROWS!K10),INDIRECT("'" &amp; K$2 &amp; "'!J" &amp; ROWS!K10)), "")</f>
        <v>2.46</v>
      </c>
      <c r="L10" s="2">
        <f ca="1">_xlfn.IFNA(MEDIAN(INDIRECT("'" &amp; L$2 &amp; "'!B" &amp; ROWS!L10),INDIRECT("'" &amp; L$2 &amp; "'!F" &amp; ROWS!L10),INDIRECT("'" &amp; L$2 &amp; "'!J" &amp; ROWS!L10)), "")</f>
        <v>0.86</v>
      </c>
      <c r="M10" s="2">
        <f ca="1">_xlfn.IFNA(MEDIAN(INDIRECT("'" &amp; M$2 &amp; "'!B" &amp; ROWS!M10),INDIRECT("'" &amp; M$2 &amp; "'!F" &amp; ROWS!M10),INDIRECT("'" &amp; M$2 &amp; "'!J" &amp; ROWS!M10)), "")</f>
        <v>18.600000000000001</v>
      </c>
      <c r="N10" s="2">
        <f ca="1">_xlfn.IFNA(MEDIAN(INDIRECT("'" &amp; N$2 &amp; "'!B" &amp; ROWS!N10),INDIRECT("'" &amp; N$2 &amp; "'!F" &amp; ROWS!N10),INDIRECT("'" &amp; N$2 &amp; "'!J" &amp; ROWS!N10)), "")</f>
        <v>31.06</v>
      </c>
      <c r="O10" s="2">
        <f ca="1">_xlfn.IFNA(MEDIAN(INDIRECT("'" &amp; O$2 &amp; "'!B" &amp; ROWS!O10),INDIRECT("'" &amp; O$2 &amp; "'!F" &amp; ROWS!O10),INDIRECT("'" &amp; O$2 &amp; "'!J" &amp; ROWS!O10)), "")</f>
        <v>15.58</v>
      </c>
      <c r="P10" s="2" t="str">
        <f ca="1">_xlfn.IFNA(MEDIAN(INDIRECT("'" &amp; P$2 &amp; "'!B" &amp; ROWS!P10),INDIRECT("'" &amp; P$2 &amp; "'!F" &amp; ROWS!P10),INDIRECT("'" &amp; P$2 &amp; "'!J" &amp; ROWS!P10)), "")</f>
        <v/>
      </c>
      <c r="Q10" s="2" t="str">
        <f ca="1">_xlfn.IFNA(MEDIAN(INDIRECT("'" &amp; Q$2 &amp; "'!B" &amp; ROWS!Q10),INDIRECT("'" &amp; Q$2 &amp; "'!F" &amp; ROWS!Q10),INDIRECT("'" &amp; Q$2 &amp; "'!J" &amp; ROWS!Q10)), "")</f>
        <v/>
      </c>
      <c r="R10" s="2">
        <f ca="1">_xlfn.IFNA(MEDIAN(INDIRECT("'" &amp; R$2 &amp; "'!B" &amp; ROWS!R10),INDIRECT("'" &amp; R$2 &amp; "'!F" &amp; ROWS!R10),INDIRECT("'" &amp; R$2 &amp; "'!J" &amp; ROWS!R10)), "")</f>
        <v>1.34</v>
      </c>
      <c r="S10" s="2">
        <f ca="1">_xlfn.IFNA(MEDIAN(INDIRECT("'" &amp; S$2 &amp; "'!B" &amp; ROWS!S10),INDIRECT("'" &amp; S$2 &amp; "'!F" &amp; ROWS!S10),INDIRECT("'" &amp; S$2 &amp; "'!J" &amp; ROWS!S10)), "")</f>
        <v>2.4</v>
      </c>
      <c r="T10" s="2">
        <f ca="1">_xlfn.IFNA(MEDIAN(INDIRECT("'" &amp; T$2 &amp; "'!B" &amp; ROWS!T10),INDIRECT("'" &amp; T$2 &amp; "'!F" &amp; ROWS!T10),INDIRECT("'" &amp; T$2 &amp; "'!J" &amp; ROWS!T10)), "")</f>
        <v>0.89</v>
      </c>
      <c r="U10" s="2">
        <f ca="1">_xlfn.IFNA(MEDIAN(INDIRECT("'" &amp; U$2 &amp; "'!B" &amp; ROWS!U10),INDIRECT("'" &amp; U$2 &amp; "'!F" &amp; ROWS!U10),INDIRECT("'" &amp; U$2 &amp; "'!J" &amp; ROWS!U10)), "")</f>
        <v>18.78</v>
      </c>
      <c r="V10" s="2">
        <f ca="1">_xlfn.IFNA(MEDIAN(INDIRECT("'" &amp; V$2 &amp; "'!B" &amp; ROWS!V10),INDIRECT("'" &amp; V$2 &amp; "'!F" &amp; ROWS!V10),INDIRECT("'" &amp; V$2 &amp; "'!J" &amp; ROWS!V10)), "")</f>
        <v>31.18</v>
      </c>
      <c r="W10" s="2">
        <f ca="1">_xlfn.IFNA(MEDIAN(INDIRECT("'" &amp; W$2 &amp; "'!B" &amp; ROWS!W10),INDIRECT("'" &amp; W$2 &amp; "'!F" &amp; ROWS!W10),INDIRECT("'" &amp; W$2 &amp; "'!J" &amp; ROWS!W10)), "")</f>
        <v>15.41</v>
      </c>
      <c r="X10" s="2" t="str">
        <f ca="1">_xlfn.IFNA(MEDIAN(INDIRECT("'" &amp; X$2 &amp; "'!B" &amp; ROWS!X10),INDIRECT("'" &amp; X$2 &amp; "'!F" &amp; ROWS!X10),INDIRECT("'" &amp; X$2 &amp; "'!J" &amp; ROWS!X10)), "")</f>
        <v/>
      </c>
      <c r="Y10" s="2" t="str">
        <f ca="1">_xlfn.IFNA(MEDIAN(INDIRECT("'" &amp; Y$2 &amp; "'!B" &amp; ROWS!Y10),INDIRECT("'" &amp; Y$2 &amp; "'!F" &amp; ROWS!Y10),INDIRECT("'" &amp; Y$2 &amp; "'!J" &amp; ROWS!Y10)), "")</f>
        <v/>
      </c>
    </row>
    <row r="11" spans="1:25" x14ac:dyDescent="0.25">
      <c r="A11" t="str">
        <f>'bu-tec-per'!A10</f>
        <v>boundedBufferEXT</v>
      </c>
      <c r="B11" s="2">
        <f ca="1">_xlfn.IFNA(MEDIAN(INDIRECT("'" &amp; B$2 &amp; "'!B" &amp; ROWS!B11),INDIRECT("'" &amp; B$2 &amp; "'!F" &amp; ROWS!B11),INDIRECT("'" &amp; B$2 &amp; "'!J" &amp; ROWS!B11)), "")</f>
        <v>1.85</v>
      </c>
      <c r="C11" s="2">
        <f ca="1">_xlfn.IFNA(MEDIAN(INDIRECT("'" &amp; C$2 &amp; "'!B" &amp; ROWS!C11),INDIRECT("'" &amp; C$2 &amp; "'!F" &amp; ROWS!C11),INDIRECT("'" &amp; C$2 &amp; "'!J" &amp; ROWS!C11)), "")</f>
        <v>2.4300000000000002</v>
      </c>
      <c r="D11" s="2">
        <f ca="1">_xlfn.IFNA(MEDIAN(INDIRECT("'" &amp; D$2 &amp; "'!B" &amp; ROWS!D11),INDIRECT("'" &amp; D$2 &amp; "'!F" &amp; ROWS!D11),INDIRECT("'" &amp; D$2 &amp; "'!J" &amp; ROWS!D11)), "")</f>
        <v>0.91</v>
      </c>
      <c r="E11" s="2">
        <f ca="1">_xlfn.IFNA(MEDIAN(INDIRECT("'" &amp; E$2 &amp; "'!B" &amp; ROWS!E11),INDIRECT("'" &amp; E$2 &amp; "'!F" &amp; ROWS!E11),INDIRECT("'" &amp; E$2 &amp; "'!J" &amp; ROWS!E11)), "")</f>
        <v>18.47</v>
      </c>
      <c r="F11" s="2">
        <f ca="1">_xlfn.IFNA(MEDIAN(INDIRECT("'" &amp; F$2 &amp; "'!B" &amp; ROWS!F11),INDIRECT("'" &amp; F$2 &amp; "'!F" &amp; ROWS!F11),INDIRECT("'" &amp; F$2 &amp; "'!J" &amp; ROWS!F11)), "")</f>
        <v>27.92</v>
      </c>
      <c r="G11" s="2">
        <f ca="1">_xlfn.IFNA(MEDIAN(INDIRECT("'" &amp; G$2 &amp; "'!B" &amp; ROWS!G11),INDIRECT("'" &amp; G$2 &amp; "'!F" &amp; ROWS!G11),INDIRECT("'" &amp; G$2 &amp; "'!J" &amp; ROWS!G11)), "")</f>
        <v>14.68</v>
      </c>
      <c r="H11" s="2" t="str">
        <f ca="1">_xlfn.IFNA(MEDIAN(INDIRECT("'" &amp; H$2 &amp; "'!B" &amp; ROWS!H11),INDIRECT("'" &amp; H$2 &amp; "'!F" &amp; ROWS!H11),INDIRECT("'" &amp; H$2 &amp; "'!J" &amp; ROWS!H11)), "")</f>
        <v/>
      </c>
      <c r="I11" s="2" t="str">
        <f ca="1">_xlfn.IFNA(MEDIAN(INDIRECT("'" &amp; I$2 &amp; "'!B" &amp; ROWS!I11),INDIRECT("'" &amp; I$2 &amp; "'!F" &amp; ROWS!I11),INDIRECT("'" &amp; I$2 &amp; "'!J" &amp; ROWS!I11)), "")</f>
        <v/>
      </c>
      <c r="J11" s="2">
        <f ca="1">_xlfn.IFNA(MEDIAN(INDIRECT("'" &amp; J$2 &amp; "'!B" &amp; ROWS!J11),INDIRECT("'" &amp; J$2 &amp; "'!F" &amp; ROWS!J11),INDIRECT("'" &amp; J$2 &amp; "'!J" &amp; ROWS!J11)), "")</f>
        <v>1.01</v>
      </c>
      <c r="K11" s="2">
        <f ca="1">_xlfn.IFNA(MEDIAN(INDIRECT("'" &amp; K$2 &amp; "'!B" &amp; ROWS!K11),INDIRECT("'" &amp; K$2 &amp; "'!F" &amp; ROWS!K11),INDIRECT("'" &amp; K$2 &amp; "'!J" &amp; ROWS!K11)), "")</f>
        <v>2.0099999999999998</v>
      </c>
      <c r="L11" s="2">
        <f ca="1">_xlfn.IFNA(MEDIAN(INDIRECT("'" &amp; L$2 &amp; "'!B" &amp; ROWS!L11),INDIRECT("'" &amp; L$2 &amp; "'!F" &amp; ROWS!L11),INDIRECT("'" &amp; L$2 &amp; "'!J" &amp; ROWS!L11)), "")</f>
        <v>0.73</v>
      </c>
      <c r="M11" s="2">
        <f ca="1">_xlfn.IFNA(MEDIAN(INDIRECT("'" &amp; M$2 &amp; "'!B" &amp; ROWS!M11),INDIRECT("'" &amp; M$2 &amp; "'!F" &amp; ROWS!M11),INDIRECT("'" &amp; M$2 &amp; "'!J" &amp; ROWS!M11)), "")</f>
        <v>16.420000000000002</v>
      </c>
      <c r="N11" s="2">
        <f ca="1">_xlfn.IFNA(MEDIAN(INDIRECT("'" &amp; N$2 &amp; "'!B" &amp; ROWS!N11),INDIRECT("'" &amp; N$2 &amp; "'!F" &amp; ROWS!N11),INDIRECT("'" &amp; N$2 &amp; "'!J" &amp; ROWS!N11)), "")</f>
        <v>26.65</v>
      </c>
      <c r="O11" s="2">
        <f ca="1">_xlfn.IFNA(MEDIAN(INDIRECT("'" &amp; O$2 &amp; "'!B" &amp; ROWS!O11),INDIRECT("'" &amp; O$2 &amp; "'!F" &amp; ROWS!O11),INDIRECT("'" &amp; O$2 &amp; "'!J" &amp; ROWS!O11)), "")</f>
        <v>13.93</v>
      </c>
      <c r="P11" s="2" t="str">
        <f ca="1">_xlfn.IFNA(MEDIAN(INDIRECT("'" &amp; P$2 &amp; "'!B" &amp; ROWS!P11),INDIRECT("'" &amp; P$2 &amp; "'!F" &amp; ROWS!P11),INDIRECT("'" &amp; P$2 &amp; "'!J" &amp; ROWS!P11)), "")</f>
        <v/>
      </c>
      <c r="Q11" s="2" t="str">
        <f ca="1">_xlfn.IFNA(MEDIAN(INDIRECT("'" &amp; Q$2 &amp; "'!B" &amp; ROWS!Q11),INDIRECT("'" &amp; Q$2 &amp; "'!F" &amp; ROWS!Q11),INDIRECT("'" &amp; Q$2 &amp; "'!J" &amp; ROWS!Q11)), "")</f>
        <v/>
      </c>
      <c r="R11" s="2">
        <f ca="1">_xlfn.IFNA(MEDIAN(INDIRECT("'" &amp; R$2 &amp; "'!B" &amp; ROWS!R11),INDIRECT("'" &amp; R$2 &amp; "'!F" &amp; ROWS!R11),INDIRECT("'" &amp; R$2 &amp; "'!J" &amp; ROWS!R11)), "")</f>
        <v>1.1200000000000001</v>
      </c>
      <c r="S11" s="2">
        <f ca="1">_xlfn.IFNA(MEDIAN(INDIRECT("'" &amp; S$2 &amp; "'!B" &amp; ROWS!S11),INDIRECT("'" &amp; S$2 &amp; "'!F" &amp; ROWS!S11),INDIRECT("'" &amp; S$2 &amp; "'!J" &amp; ROWS!S11)), "")</f>
        <v>1.98</v>
      </c>
      <c r="T11" s="2">
        <f ca="1">_xlfn.IFNA(MEDIAN(INDIRECT("'" &amp; T$2 &amp; "'!B" &amp; ROWS!T11),INDIRECT("'" &amp; T$2 &amp; "'!F" &amp; ROWS!T11),INDIRECT("'" &amp; T$2 &amp; "'!J" &amp; ROWS!T11)), "")</f>
        <v>0.74</v>
      </c>
      <c r="U11" s="2">
        <f ca="1">_xlfn.IFNA(MEDIAN(INDIRECT("'" &amp; U$2 &amp; "'!B" &amp; ROWS!U11),INDIRECT("'" &amp; U$2 &amp; "'!F" &amp; ROWS!U11),INDIRECT("'" &amp; U$2 &amp; "'!J" &amp; ROWS!U11)), "")</f>
        <v>16.63</v>
      </c>
      <c r="V11" s="2">
        <f ca="1">_xlfn.IFNA(MEDIAN(INDIRECT("'" &amp; V$2 &amp; "'!B" &amp; ROWS!V11),INDIRECT("'" &amp; V$2 &amp; "'!F" &amp; ROWS!V11),INDIRECT("'" &amp; V$2 &amp; "'!J" &amp; ROWS!V11)), "")</f>
        <v>26.54</v>
      </c>
      <c r="W11" s="2">
        <f ca="1">_xlfn.IFNA(MEDIAN(INDIRECT("'" &amp; W$2 &amp; "'!B" &amp; ROWS!W11),INDIRECT("'" &amp; W$2 &amp; "'!F" &amp; ROWS!W11),INDIRECT("'" &amp; W$2 &amp; "'!J" &amp; ROWS!W11)), "")</f>
        <v>14.04</v>
      </c>
      <c r="X11" s="2" t="str">
        <f ca="1">_xlfn.IFNA(MEDIAN(INDIRECT("'" &amp; X$2 &amp; "'!B" &amp; ROWS!X11),INDIRECT("'" &amp; X$2 &amp; "'!F" &amp; ROWS!X11),INDIRECT("'" &amp; X$2 &amp; "'!J" &amp; ROWS!X11)), "")</f>
        <v/>
      </c>
      <c r="Y11" s="2" t="str">
        <f ca="1">_xlfn.IFNA(MEDIAN(INDIRECT("'" &amp; Y$2 &amp; "'!B" &amp; ROWS!Y11),INDIRECT("'" &amp; Y$2 &amp; "'!F" &amp; ROWS!Y11),INDIRECT("'" &amp; Y$2 &amp; "'!J" &amp; ROWS!Y11)), "")</f>
        <v/>
      </c>
    </row>
    <row r="12" spans="1:25" x14ac:dyDescent="0.25">
      <c r="A12" t="str">
        <f>'bu-tec-per'!A11</f>
        <v>boundedBufferINT</v>
      </c>
      <c r="B12" s="2">
        <f ca="1">_xlfn.IFNA(MEDIAN(INDIRECT("'" &amp; B$2 &amp; "'!B" &amp; ROWS!B12),INDIRECT("'" &amp; B$2 &amp; "'!F" &amp; ROWS!B12),INDIRECT("'" &amp; B$2 &amp; "'!J" &amp; ROWS!B12)), "")</f>
        <v>1.86</v>
      </c>
      <c r="C12" s="2">
        <f ca="1">_xlfn.IFNA(MEDIAN(INDIRECT("'" &amp; C$2 &amp; "'!B" &amp; ROWS!C12),INDIRECT("'" &amp; C$2 &amp; "'!F" &amp; ROWS!C12),INDIRECT("'" &amp; C$2 &amp; "'!J" &amp; ROWS!C12)), "")</f>
        <v>2.4500000000000002</v>
      </c>
      <c r="D12" s="2">
        <f ca="1">_xlfn.IFNA(MEDIAN(INDIRECT("'" &amp; D$2 &amp; "'!B" &amp; ROWS!D12),INDIRECT("'" &amp; D$2 &amp; "'!F" &amp; ROWS!D12),INDIRECT("'" &amp; D$2 &amp; "'!J" &amp; ROWS!D12)), "")</f>
        <v>0.92</v>
      </c>
      <c r="E12" s="2">
        <f ca="1">_xlfn.IFNA(MEDIAN(INDIRECT("'" &amp; E$2 &amp; "'!B" &amp; ROWS!E12),INDIRECT("'" &amp; E$2 &amp; "'!F" &amp; ROWS!E12),INDIRECT("'" &amp; E$2 &amp; "'!J" &amp; ROWS!E12)), "")</f>
        <v>18.52</v>
      </c>
      <c r="F12" s="2">
        <f ca="1">_xlfn.IFNA(MEDIAN(INDIRECT("'" &amp; F$2 &amp; "'!B" &amp; ROWS!F12),INDIRECT("'" &amp; F$2 &amp; "'!F" &amp; ROWS!F12),INDIRECT("'" &amp; F$2 &amp; "'!J" &amp; ROWS!F12)), "")</f>
        <v>28.08</v>
      </c>
      <c r="G12" s="2">
        <f ca="1">_xlfn.IFNA(MEDIAN(INDIRECT("'" &amp; G$2 &amp; "'!B" &amp; ROWS!G12),INDIRECT("'" &amp; G$2 &amp; "'!F" &amp; ROWS!G12),INDIRECT("'" &amp; G$2 &amp; "'!J" &amp; ROWS!G12)), "")</f>
        <v>14.83</v>
      </c>
      <c r="H12" s="2" t="str">
        <f ca="1">_xlfn.IFNA(MEDIAN(INDIRECT("'" &amp; H$2 &amp; "'!B" &amp; ROWS!H12),INDIRECT("'" &amp; H$2 &amp; "'!F" &amp; ROWS!H12),INDIRECT("'" &amp; H$2 &amp; "'!J" &amp; ROWS!H12)), "")</f>
        <v/>
      </c>
      <c r="I12" s="2" t="str">
        <f ca="1">_xlfn.IFNA(MEDIAN(INDIRECT("'" &amp; I$2 &amp; "'!B" &amp; ROWS!I12),INDIRECT("'" &amp; I$2 &amp; "'!F" &amp; ROWS!I12),INDIRECT("'" &amp; I$2 &amp; "'!J" &amp; ROWS!I12)), "")</f>
        <v/>
      </c>
      <c r="J12" s="2">
        <f ca="1">_xlfn.IFNA(MEDIAN(INDIRECT("'" &amp; J$2 &amp; "'!B" &amp; ROWS!J12),INDIRECT("'" &amp; J$2 &amp; "'!F" &amp; ROWS!J12),INDIRECT("'" &amp; J$2 &amp; "'!J" &amp; ROWS!J12)), "")</f>
        <v>1.03</v>
      </c>
      <c r="K12" s="2">
        <f ca="1">_xlfn.IFNA(MEDIAN(INDIRECT("'" &amp; K$2 &amp; "'!B" &amp; ROWS!K12),INDIRECT("'" &amp; K$2 &amp; "'!F" &amp; ROWS!K12),INDIRECT("'" &amp; K$2 &amp; "'!J" &amp; ROWS!K12)), "")</f>
        <v>2.0299999999999998</v>
      </c>
      <c r="L12" s="2">
        <f ca="1">_xlfn.IFNA(MEDIAN(INDIRECT("'" &amp; L$2 &amp; "'!B" &amp; ROWS!L12),INDIRECT("'" &amp; L$2 &amp; "'!F" &amp; ROWS!L12),INDIRECT("'" &amp; L$2 &amp; "'!J" &amp; ROWS!L12)), "")</f>
        <v>0.74</v>
      </c>
      <c r="M12" s="2">
        <f ca="1">_xlfn.IFNA(MEDIAN(INDIRECT("'" &amp; M$2 &amp; "'!B" &amp; ROWS!M12),INDIRECT("'" &amp; M$2 &amp; "'!F" &amp; ROWS!M12),INDIRECT("'" &amp; M$2 &amp; "'!J" &amp; ROWS!M12)), "")</f>
        <v>16.52</v>
      </c>
      <c r="N12" s="2">
        <f ca="1">_xlfn.IFNA(MEDIAN(INDIRECT("'" &amp; N$2 &amp; "'!B" &amp; ROWS!N12),INDIRECT("'" &amp; N$2 &amp; "'!F" &amp; ROWS!N12),INDIRECT("'" &amp; N$2 &amp; "'!J" &amp; ROWS!N12)), "")</f>
        <v>26.69</v>
      </c>
      <c r="O12" s="2">
        <f ca="1">_xlfn.IFNA(MEDIAN(INDIRECT("'" &amp; O$2 &amp; "'!B" &amp; ROWS!O12),INDIRECT("'" &amp; O$2 &amp; "'!F" &amp; ROWS!O12),INDIRECT("'" &amp; O$2 &amp; "'!J" &amp; ROWS!O12)), "")</f>
        <v>14.16</v>
      </c>
      <c r="P12" s="2" t="str">
        <f ca="1">_xlfn.IFNA(MEDIAN(INDIRECT("'" &amp; P$2 &amp; "'!B" &amp; ROWS!P12),INDIRECT("'" &amp; P$2 &amp; "'!F" &amp; ROWS!P12),INDIRECT("'" &amp; P$2 &amp; "'!J" &amp; ROWS!P12)), "")</f>
        <v/>
      </c>
      <c r="Q12" s="2" t="str">
        <f ca="1">_xlfn.IFNA(MEDIAN(INDIRECT("'" &amp; Q$2 &amp; "'!B" &amp; ROWS!Q12),INDIRECT("'" &amp; Q$2 &amp; "'!F" &amp; ROWS!Q12),INDIRECT("'" &amp; Q$2 &amp; "'!J" &amp; ROWS!Q12)), "")</f>
        <v/>
      </c>
      <c r="R12" s="2">
        <f ca="1">_xlfn.IFNA(MEDIAN(INDIRECT("'" &amp; R$2 &amp; "'!B" &amp; ROWS!R12),INDIRECT("'" &amp; R$2 &amp; "'!F" &amp; ROWS!R12),INDIRECT("'" &amp; R$2 &amp; "'!J" &amp; ROWS!R12)), "")</f>
        <v>1.06</v>
      </c>
      <c r="S12" s="2">
        <f ca="1">_xlfn.IFNA(MEDIAN(INDIRECT("'" &amp; S$2 &amp; "'!B" &amp; ROWS!S12),INDIRECT("'" &amp; S$2 &amp; "'!F" &amp; ROWS!S12),INDIRECT("'" &amp; S$2 &amp; "'!J" &amp; ROWS!S12)), "")</f>
        <v>1.99</v>
      </c>
      <c r="T12" s="2">
        <f ca="1">_xlfn.IFNA(MEDIAN(INDIRECT("'" &amp; T$2 &amp; "'!B" &amp; ROWS!T12),INDIRECT("'" &amp; T$2 &amp; "'!F" &amp; ROWS!T12),INDIRECT("'" &amp; T$2 &amp; "'!J" &amp; ROWS!T12)), "")</f>
        <v>0.74</v>
      </c>
      <c r="U12" s="2">
        <f ca="1">_xlfn.IFNA(MEDIAN(INDIRECT("'" &amp; U$2 &amp; "'!B" &amp; ROWS!U12),INDIRECT("'" &amp; U$2 &amp; "'!F" &amp; ROWS!U12),INDIRECT("'" &amp; U$2 &amp; "'!J" &amp; ROWS!U12)), "")</f>
        <v>16.760000000000002</v>
      </c>
      <c r="V12" s="2">
        <f ca="1">_xlfn.IFNA(MEDIAN(INDIRECT("'" &amp; V$2 &amp; "'!B" &amp; ROWS!V12),INDIRECT("'" &amp; V$2 &amp; "'!F" &amp; ROWS!V12),INDIRECT("'" &amp; V$2 &amp; "'!J" &amp; ROWS!V12)), "")</f>
        <v>26.59</v>
      </c>
      <c r="W12" s="2">
        <f ca="1">_xlfn.IFNA(MEDIAN(INDIRECT("'" &amp; W$2 &amp; "'!B" &amp; ROWS!W12),INDIRECT("'" &amp; W$2 &amp; "'!F" &amp; ROWS!W12),INDIRECT("'" &amp; W$2 &amp; "'!J" &amp; ROWS!W12)), "")</f>
        <v>14.22</v>
      </c>
      <c r="X12" s="2" t="str">
        <f ca="1">_xlfn.IFNA(MEDIAN(INDIRECT("'" &amp; X$2 &amp; "'!B" &amp; ROWS!X12),INDIRECT("'" &amp; X$2 &amp; "'!F" &amp; ROWS!X12),INDIRECT("'" &amp; X$2 &amp; "'!J" &amp; ROWS!X12)), "")</f>
        <v/>
      </c>
      <c r="Y12" s="2" t="str">
        <f ca="1">_xlfn.IFNA(MEDIAN(INDIRECT("'" &amp; Y$2 &amp; "'!B" &amp; ROWS!Y12),INDIRECT("'" &amp; Y$2 &amp; "'!F" &amp; ROWS!Y12),INDIRECT("'" &amp; Y$2 &amp; "'!J" &amp; ROWS!Y12)), "")</f>
        <v/>
      </c>
    </row>
    <row r="13" spans="1:25" x14ac:dyDescent="0.25">
      <c r="A13" t="str">
        <f>'bu-tec-per'!A12</f>
        <v>castError</v>
      </c>
      <c r="B13" s="2">
        <f ca="1">_xlfn.IFNA(MEDIAN(INDIRECT("'" &amp; B$2 &amp; "'!B" &amp; ROWS!B13),INDIRECT("'" &amp; B$2 &amp; "'!F" &amp; ROWS!B13),INDIRECT("'" &amp; B$2 &amp; "'!J" &amp; ROWS!B13)), "")</f>
        <v>0.06</v>
      </c>
      <c r="C13" s="2">
        <f ca="1">_xlfn.IFNA(MEDIAN(INDIRECT("'" &amp; C$2 &amp; "'!B" &amp; ROWS!C13),INDIRECT("'" &amp; C$2 &amp; "'!F" &amp; ROWS!C13),INDIRECT("'" &amp; C$2 &amp; "'!J" &amp; ROWS!C13)), "")</f>
        <v>0.06</v>
      </c>
      <c r="D13" s="2">
        <f ca="1">_xlfn.IFNA(MEDIAN(INDIRECT("'" &amp; D$2 &amp; "'!B" &amp; ROWS!D13),INDIRECT("'" &amp; D$2 &amp; "'!F" &amp; ROWS!D13),INDIRECT("'" &amp; D$2 &amp; "'!J" &amp; ROWS!D13)), "")</f>
        <v>0.03</v>
      </c>
      <c r="E13" s="2">
        <f ca="1">_xlfn.IFNA(MEDIAN(INDIRECT("'" &amp; E$2 &amp; "'!B" &amp; ROWS!E13),INDIRECT("'" &amp; E$2 &amp; "'!F" &amp; ROWS!E13),INDIRECT("'" &amp; E$2 &amp; "'!J" &amp; ROWS!E13)), "")</f>
        <v>0.38</v>
      </c>
      <c r="F13" s="2">
        <f ca="1">_xlfn.IFNA(MEDIAN(INDIRECT("'" &amp; F$2 &amp; "'!B" &amp; ROWS!F13),INDIRECT("'" &amp; F$2 &amp; "'!F" &amp; ROWS!F13),INDIRECT("'" &amp; F$2 &amp; "'!J" &amp; ROWS!F13)), "")</f>
        <v>0.52</v>
      </c>
      <c r="G13" s="2">
        <f ca="1">_xlfn.IFNA(MEDIAN(INDIRECT("'" &amp; G$2 &amp; "'!B" &amp; ROWS!G13),INDIRECT("'" &amp; G$2 &amp; "'!F" &amp; ROWS!G13),INDIRECT("'" &amp; G$2 &amp; "'!J" &amp; ROWS!G13)), "")</f>
        <v>0.26</v>
      </c>
      <c r="H13" s="2">
        <f ca="1">_xlfn.IFNA(MEDIAN(INDIRECT("'" &amp; H$2 &amp; "'!B" &amp; ROWS!H13),INDIRECT("'" &amp; H$2 &amp; "'!F" &amp; ROWS!H13),INDIRECT("'" &amp; H$2 &amp; "'!J" &amp; ROWS!H13)), "")</f>
        <v>1.39</v>
      </c>
      <c r="I13" s="2">
        <f ca="1">_xlfn.IFNA(MEDIAN(INDIRECT("'" &amp; I$2 &amp; "'!B" &amp; ROWS!I13),INDIRECT("'" &amp; I$2 &amp; "'!F" &amp; ROWS!I13),INDIRECT("'" &amp; I$2 &amp; "'!J" &amp; ROWS!I13)), "")</f>
        <v>1.34</v>
      </c>
      <c r="J13" s="2">
        <f ca="1">_xlfn.IFNA(MEDIAN(INDIRECT("'" &amp; J$2 &amp; "'!B" &amp; ROWS!J13),INDIRECT("'" &amp; J$2 &amp; "'!F" &amp; ROWS!J13),INDIRECT("'" &amp; J$2 &amp; "'!J" &amp; ROWS!J13)), "")</f>
        <v>0.02</v>
      </c>
      <c r="K13" s="2">
        <f ca="1">_xlfn.IFNA(MEDIAN(INDIRECT("'" &amp; K$2 &amp; "'!B" &amp; ROWS!K13),INDIRECT("'" &amp; K$2 &amp; "'!F" &amp; ROWS!K13),INDIRECT("'" &amp; K$2 &amp; "'!J" &amp; ROWS!K13)), "")</f>
        <v>0.04</v>
      </c>
      <c r="L13" s="2">
        <f ca="1">_xlfn.IFNA(MEDIAN(INDIRECT("'" &amp; L$2 &amp; "'!B" &amp; ROWS!L13),INDIRECT("'" &amp; L$2 &amp; "'!F" &amp; ROWS!L13),INDIRECT("'" &amp; L$2 &amp; "'!J" &amp; ROWS!L13)), "")</f>
        <v>0.01</v>
      </c>
      <c r="M13" s="2">
        <f ca="1">_xlfn.IFNA(MEDIAN(INDIRECT("'" &amp; M$2 &amp; "'!B" &amp; ROWS!M13),INDIRECT("'" &amp; M$2 &amp; "'!F" &amp; ROWS!M13),INDIRECT("'" &amp; M$2 &amp; "'!J" &amp; ROWS!M13)), "")</f>
        <v>0.26</v>
      </c>
      <c r="N13" s="2">
        <f ca="1">_xlfn.IFNA(MEDIAN(INDIRECT("'" &amp; N$2 &amp; "'!B" &amp; ROWS!N13),INDIRECT("'" &amp; N$2 &amp; "'!F" &amp; ROWS!N13),INDIRECT("'" &amp; N$2 &amp; "'!J" &amp; ROWS!N13)), "")</f>
        <v>0.43</v>
      </c>
      <c r="O13" s="2">
        <f ca="1">_xlfn.IFNA(MEDIAN(INDIRECT("'" &amp; O$2 &amp; "'!B" &amp; ROWS!O13),INDIRECT("'" &amp; O$2 &amp; "'!F" &amp; ROWS!O13),INDIRECT("'" &amp; O$2 &amp; "'!J" &amp; ROWS!O13)), "")</f>
        <v>0.21</v>
      </c>
      <c r="P13" s="2">
        <f ca="1">_xlfn.IFNA(MEDIAN(INDIRECT("'" &amp; P$2 &amp; "'!B" &amp; ROWS!P13),INDIRECT("'" &amp; P$2 &amp; "'!F" &amp; ROWS!P13),INDIRECT("'" &amp; P$2 &amp; "'!J" &amp; ROWS!P13)), "")</f>
        <v>7.0000000000000007E-2</v>
      </c>
      <c r="Q13" s="2">
        <f ca="1">_xlfn.IFNA(MEDIAN(INDIRECT("'" &amp; Q$2 &amp; "'!B" &amp; ROWS!Q13),INDIRECT("'" &amp; Q$2 &amp; "'!F" &amp; ROWS!Q13),INDIRECT("'" &amp; Q$2 &amp; "'!J" &amp; ROWS!Q13)), "")</f>
        <v>0.09</v>
      </c>
      <c r="R13" s="2">
        <f ca="1">_xlfn.IFNA(MEDIAN(INDIRECT("'" &amp; R$2 &amp; "'!B" &amp; ROWS!R13),INDIRECT("'" &amp; R$2 &amp; "'!F" &amp; ROWS!R13),INDIRECT("'" &amp; R$2 &amp; "'!J" &amp; ROWS!R13)), "")</f>
        <v>0.02</v>
      </c>
      <c r="S13" s="2">
        <f ca="1">_xlfn.IFNA(MEDIAN(INDIRECT("'" &amp; S$2 &amp; "'!B" &amp; ROWS!S13),INDIRECT("'" &amp; S$2 &amp; "'!F" &amp; ROWS!S13),INDIRECT("'" &amp; S$2 &amp; "'!J" &amp; ROWS!S13)), "")</f>
        <v>0.03</v>
      </c>
      <c r="T13" s="2">
        <f ca="1">_xlfn.IFNA(MEDIAN(INDIRECT("'" &amp; T$2 &amp; "'!B" &amp; ROWS!T13),INDIRECT("'" &amp; T$2 &amp; "'!F" &amp; ROWS!T13),INDIRECT("'" &amp; T$2 &amp; "'!J" &amp; ROWS!T13)), "")</f>
        <v>0.01</v>
      </c>
      <c r="U13" s="2">
        <f ca="1">_xlfn.IFNA(MEDIAN(INDIRECT("'" &amp; U$2 &amp; "'!B" &amp; ROWS!U13),INDIRECT("'" &amp; U$2 &amp; "'!F" &amp; ROWS!U13),INDIRECT("'" &amp; U$2 &amp; "'!J" &amp; ROWS!U13)), "")</f>
        <v>0.26</v>
      </c>
      <c r="V13" s="2">
        <f ca="1">_xlfn.IFNA(MEDIAN(INDIRECT("'" &amp; V$2 &amp; "'!B" &amp; ROWS!V13),INDIRECT("'" &amp; V$2 &amp; "'!F" &amp; ROWS!V13),INDIRECT("'" &amp; V$2 &amp; "'!J" &amp; ROWS!V13)), "")</f>
        <v>0.42</v>
      </c>
      <c r="W13" s="2">
        <f ca="1">_xlfn.IFNA(MEDIAN(INDIRECT("'" &amp; W$2 &amp; "'!B" &amp; ROWS!W13),INDIRECT("'" &amp; W$2 &amp; "'!F" &amp; ROWS!W13),INDIRECT("'" &amp; W$2 &amp; "'!J" &amp; ROWS!W13)), "")</f>
        <v>0.23</v>
      </c>
      <c r="X13" s="2">
        <f ca="1">_xlfn.IFNA(MEDIAN(INDIRECT("'" &amp; X$2 &amp; "'!B" &amp; ROWS!X13),INDIRECT("'" &amp; X$2 &amp; "'!F" &amp; ROWS!X13),INDIRECT("'" &amp; X$2 &amp; "'!J" &amp; ROWS!X13)), "")</f>
        <v>7.0000000000000007E-2</v>
      </c>
      <c r="Y13" s="2">
        <f ca="1">_xlfn.IFNA(MEDIAN(INDIRECT("'" &amp; Y$2 &amp; "'!B" &amp; ROWS!Y13),INDIRECT("'" &amp; Y$2 &amp; "'!F" &amp; ROWS!Y13),INDIRECT("'" &amp; Y$2 &amp; "'!J" &amp; ROWS!Y13)), "")</f>
        <v>0.08</v>
      </c>
    </row>
    <row r="14" spans="1:25" x14ac:dyDescent="0.25">
      <c r="A14" t="str">
        <f>'bu-tec-per'!A13</f>
        <v>cast</v>
      </c>
      <c r="B14" s="2">
        <f ca="1">_xlfn.IFNA(MEDIAN(INDIRECT("'" &amp; B$2 &amp; "'!B" &amp; ROWS!B14),INDIRECT("'" &amp; B$2 &amp; "'!F" &amp; ROWS!B14),INDIRECT("'" &amp; B$2 &amp; "'!J" &amp; ROWS!B14)), "")</f>
        <v>0.06</v>
      </c>
      <c r="C14" s="2">
        <f ca="1">_xlfn.IFNA(MEDIAN(INDIRECT("'" &amp; C$2 &amp; "'!B" &amp; ROWS!C14),INDIRECT("'" &amp; C$2 &amp; "'!F" &amp; ROWS!C14),INDIRECT("'" &amp; C$2 &amp; "'!J" &amp; ROWS!C14)), "")</f>
        <v>0.06</v>
      </c>
      <c r="D14" s="2">
        <f ca="1">_xlfn.IFNA(MEDIAN(INDIRECT("'" &amp; D$2 &amp; "'!B" &amp; ROWS!D14),INDIRECT("'" &amp; D$2 &amp; "'!F" &amp; ROWS!D14),INDIRECT("'" &amp; D$2 &amp; "'!J" &amp; ROWS!D14)), "")</f>
        <v>0.03</v>
      </c>
      <c r="E14" s="2">
        <f ca="1">_xlfn.IFNA(MEDIAN(INDIRECT("'" &amp; E$2 &amp; "'!B" &amp; ROWS!E14),INDIRECT("'" &amp; E$2 &amp; "'!F" &amp; ROWS!E14),INDIRECT("'" &amp; E$2 &amp; "'!J" &amp; ROWS!E14)), "")</f>
        <v>0.38</v>
      </c>
      <c r="F14" s="2">
        <f ca="1">_xlfn.IFNA(MEDIAN(INDIRECT("'" &amp; F$2 &amp; "'!B" &amp; ROWS!F14),INDIRECT("'" &amp; F$2 &amp; "'!F" &amp; ROWS!F14),INDIRECT("'" &amp; F$2 &amp; "'!J" &amp; ROWS!F14)), "")</f>
        <v>0.51</v>
      </c>
      <c r="G14" s="2">
        <f ca="1">_xlfn.IFNA(MEDIAN(INDIRECT("'" &amp; G$2 &amp; "'!B" &amp; ROWS!G14),INDIRECT("'" &amp; G$2 &amp; "'!F" &amp; ROWS!G14),INDIRECT("'" &amp; G$2 &amp; "'!J" &amp; ROWS!G14)), "")</f>
        <v>0.24</v>
      </c>
      <c r="H14" s="2">
        <f ca="1">_xlfn.IFNA(MEDIAN(INDIRECT("'" &amp; H$2 &amp; "'!B" &amp; ROWS!H14),INDIRECT("'" &amp; H$2 &amp; "'!F" &amp; ROWS!H14),INDIRECT("'" &amp; H$2 &amp; "'!J" &amp; ROWS!H14)), "")</f>
        <v>1.38</v>
      </c>
      <c r="I14" s="2">
        <f ca="1">_xlfn.IFNA(MEDIAN(INDIRECT("'" &amp; I$2 &amp; "'!B" &amp; ROWS!I14),INDIRECT("'" &amp; I$2 &amp; "'!F" &amp; ROWS!I14),INDIRECT("'" &amp; I$2 &amp; "'!J" &amp; ROWS!I14)), "")</f>
        <v>1.34</v>
      </c>
      <c r="J14" s="2">
        <f ca="1">_xlfn.IFNA(MEDIAN(INDIRECT("'" &amp; J$2 &amp; "'!B" &amp; ROWS!J14),INDIRECT("'" &amp; J$2 &amp; "'!F" &amp; ROWS!J14),INDIRECT("'" &amp; J$2 &amp; "'!J" &amp; ROWS!J14)), "")</f>
        <v>0.02</v>
      </c>
      <c r="K14" s="2">
        <f ca="1">_xlfn.IFNA(MEDIAN(INDIRECT("'" &amp; K$2 &amp; "'!B" &amp; ROWS!K14),INDIRECT("'" &amp; K$2 &amp; "'!F" &amp; ROWS!K14),INDIRECT("'" &amp; K$2 &amp; "'!J" &amp; ROWS!K14)), "")</f>
        <v>0.03</v>
      </c>
      <c r="L14" s="2">
        <f ca="1">_xlfn.IFNA(MEDIAN(INDIRECT("'" &amp; L$2 &amp; "'!B" &amp; ROWS!L14),INDIRECT("'" &amp; L$2 &amp; "'!F" &amp; ROWS!L14),INDIRECT("'" &amp; L$2 &amp; "'!J" &amp; ROWS!L14)), "")</f>
        <v>0.01</v>
      </c>
      <c r="M14" s="2">
        <f ca="1">_xlfn.IFNA(MEDIAN(INDIRECT("'" &amp; M$2 &amp; "'!B" &amp; ROWS!M14),INDIRECT("'" &amp; M$2 &amp; "'!F" &amp; ROWS!M14),INDIRECT("'" &amp; M$2 &amp; "'!J" &amp; ROWS!M14)), "")</f>
        <v>0.26</v>
      </c>
      <c r="N14" s="2">
        <f ca="1">_xlfn.IFNA(MEDIAN(INDIRECT("'" &amp; N$2 &amp; "'!B" &amp; ROWS!N14),INDIRECT("'" &amp; N$2 &amp; "'!F" &amp; ROWS!N14),INDIRECT("'" &amp; N$2 &amp; "'!J" &amp; ROWS!N14)), "")</f>
        <v>0.42</v>
      </c>
      <c r="O14" s="2">
        <f ca="1">_xlfn.IFNA(MEDIAN(INDIRECT("'" &amp; O$2 &amp; "'!B" &amp; ROWS!O14),INDIRECT("'" &amp; O$2 &amp; "'!F" &amp; ROWS!O14),INDIRECT("'" &amp; O$2 &amp; "'!J" &amp; ROWS!O14)), "")</f>
        <v>0.2</v>
      </c>
      <c r="P14" s="2">
        <f ca="1">_xlfn.IFNA(MEDIAN(INDIRECT("'" &amp; P$2 &amp; "'!B" &amp; ROWS!P14),INDIRECT("'" &amp; P$2 &amp; "'!F" &amp; ROWS!P14),INDIRECT("'" &amp; P$2 &amp; "'!J" &amp; ROWS!P14)), "")</f>
        <v>7.0000000000000007E-2</v>
      </c>
      <c r="Q14" s="2">
        <f ca="1">_xlfn.IFNA(MEDIAN(INDIRECT("'" &amp; Q$2 &amp; "'!B" &amp; ROWS!Q14),INDIRECT("'" &amp; Q$2 &amp; "'!F" &amp; ROWS!Q14),INDIRECT("'" &amp; Q$2 &amp; "'!J" &amp; ROWS!Q14)), "")</f>
        <v>0.09</v>
      </c>
      <c r="R14" s="2">
        <f ca="1">_xlfn.IFNA(MEDIAN(INDIRECT("'" &amp; R$2 &amp; "'!B" &amp; ROWS!R14),INDIRECT("'" &amp; R$2 &amp; "'!F" &amp; ROWS!R14),INDIRECT("'" &amp; R$2 &amp; "'!J" &amp; ROWS!R14)), "")</f>
        <v>0.02</v>
      </c>
      <c r="S14" s="2">
        <f ca="1">_xlfn.IFNA(MEDIAN(INDIRECT("'" &amp; S$2 &amp; "'!B" &amp; ROWS!S14),INDIRECT("'" &amp; S$2 &amp; "'!F" &amp; ROWS!S14),INDIRECT("'" &amp; S$2 &amp; "'!J" &amp; ROWS!S14)), "")</f>
        <v>0.03</v>
      </c>
      <c r="T14" s="2">
        <f ca="1">_xlfn.IFNA(MEDIAN(INDIRECT("'" &amp; T$2 &amp; "'!B" &amp; ROWS!T14),INDIRECT("'" &amp; T$2 &amp; "'!F" &amp; ROWS!T14),INDIRECT("'" &amp; T$2 &amp; "'!J" &amp; ROWS!T14)), "")</f>
        <v>0.01</v>
      </c>
      <c r="U14" s="2">
        <f ca="1">_xlfn.IFNA(MEDIAN(INDIRECT("'" &amp; U$2 &amp; "'!B" &amp; ROWS!U14),INDIRECT("'" &amp; U$2 &amp; "'!F" &amp; ROWS!U14),INDIRECT("'" &amp; U$2 &amp; "'!J" &amp; ROWS!U14)), "")</f>
        <v>0.26</v>
      </c>
      <c r="V14" s="2">
        <f ca="1">_xlfn.IFNA(MEDIAN(INDIRECT("'" &amp; V$2 &amp; "'!B" &amp; ROWS!V14),INDIRECT("'" &amp; V$2 &amp; "'!F" &amp; ROWS!V14),INDIRECT("'" &amp; V$2 &amp; "'!J" &amp; ROWS!V14)), "")</f>
        <v>0.41</v>
      </c>
      <c r="W14" s="2">
        <f ca="1">_xlfn.IFNA(MEDIAN(INDIRECT("'" &amp; W$2 &amp; "'!B" &amp; ROWS!W14),INDIRECT("'" &amp; W$2 &amp; "'!F" &amp; ROWS!W14),INDIRECT("'" &amp; W$2 &amp; "'!J" &amp; ROWS!W14)), "")</f>
        <v>0.22</v>
      </c>
      <c r="X14" s="2">
        <f ca="1">_xlfn.IFNA(MEDIAN(INDIRECT("'" &amp; X$2 &amp; "'!B" &amp; ROWS!X14),INDIRECT("'" &amp; X$2 &amp; "'!F" &amp; ROWS!X14),INDIRECT("'" &amp; X$2 &amp; "'!J" &amp; ROWS!X14)), "")</f>
        <v>7.0000000000000007E-2</v>
      </c>
      <c r="Y14" s="2">
        <f ca="1">_xlfn.IFNA(MEDIAN(INDIRECT("'" &amp; Y$2 &amp; "'!B" &amp; ROWS!Y14),INDIRECT("'" &amp; Y$2 &amp; "'!F" &amp; ROWS!Y14),INDIRECT("'" &amp; Y$2 &amp; "'!J" &amp; ROWS!Y14)), "")</f>
        <v>0.09</v>
      </c>
    </row>
    <row r="15" spans="1:25" x14ac:dyDescent="0.25">
      <c r="A15" t="str">
        <f>'bu-tec-per'!A14</f>
        <v>completeTypeError</v>
      </c>
      <c r="B15" s="2">
        <f ca="1">_xlfn.IFNA(MEDIAN(INDIRECT("'" &amp; B$2 &amp; "'!B" &amp; ROWS!B15),INDIRECT("'" &amp; B$2 &amp; "'!F" &amp; ROWS!B15),INDIRECT("'" &amp; B$2 &amp; "'!J" &amp; ROWS!B15)), "")</f>
        <v>7.0000000000000007E-2</v>
      </c>
      <c r="C15" s="2">
        <f ca="1">_xlfn.IFNA(MEDIAN(INDIRECT("'" &amp; C$2 &amp; "'!B" &amp; ROWS!C15),INDIRECT("'" &amp; C$2 &amp; "'!F" &amp; ROWS!C15),INDIRECT("'" &amp; C$2 &amp; "'!J" &amp; ROWS!C15)), "")</f>
        <v>0.06</v>
      </c>
      <c r="D15" s="2">
        <f ca="1">_xlfn.IFNA(MEDIAN(INDIRECT("'" &amp; D$2 &amp; "'!B" &amp; ROWS!D15),INDIRECT("'" &amp; D$2 &amp; "'!F" &amp; ROWS!D15),INDIRECT("'" &amp; D$2 &amp; "'!J" &amp; ROWS!D15)), "")</f>
        <v>0.03</v>
      </c>
      <c r="E15" s="2">
        <f ca="1">_xlfn.IFNA(MEDIAN(INDIRECT("'" &amp; E$2 &amp; "'!B" &amp; ROWS!E15),INDIRECT("'" &amp; E$2 &amp; "'!F" &amp; ROWS!E15),INDIRECT("'" &amp; E$2 &amp; "'!J" &amp; ROWS!E15)), "")</f>
        <v>0.38</v>
      </c>
      <c r="F15" s="2">
        <f ca="1">_xlfn.IFNA(MEDIAN(INDIRECT("'" &amp; F$2 &amp; "'!B" &amp; ROWS!F15),INDIRECT("'" &amp; F$2 &amp; "'!F" &amp; ROWS!F15),INDIRECT("'" &amp; F$2 &amp; "'!J" &amp; ROWS!F15)), "")</f>
        <v>0.52</v>
      </c>
      <c r="G15" s="2">
        <f ca="1">_xlfn.IFNA(MEDIAN(INDIRECT("'" &amp; G$2 &amp; "'!B" &amp; ROWS!G15),INDIRECT("'" &amp; G$2 &amp; "'!F" &amp; ROWS!G15),INDIRECT("'" &amp; G$2 &amp; "'!J" &amp; ROWS!G15)), "")</f>
        <v>0.27</v>
      </c>
      <c r="H15" s="2">
        <f ca="1">_xlfn.IFNA(MEDIAN(INDIRECT("'" &amp; H$2 &amp; "'!B" &amp; ROWS!H15),INDIRECT("'" &amp; H$2 &amp; "'!F" &amp; ROWS!H15),INDIRECT("'" &amp; H$2 &amp; "'!J" &amp; ROWS!H15)), "")</f>
        <v>1.38</v>
      </c>
      <c r="I15" s="2">
        <f ca="1">_xlfn.IFNA(MEDIAN(INDIRECT("'" &amp; I$2 &amp; "'!B" &amp; ROWS!I15),INDIRECT("'" &amp; I$2 &amp; "'!F" &amp; ROWS!I15),INDIRECT("'" &amp; I$2 &amp; "'!J" &amp; ROWS!I15)), "")</f>
        <v>1.39</v>
      </c>
      <c r="J15" s="2">
        <f ca="1">_xlfn.IFNA(MEDIAN(INDIRECT("'" &amp; J$2 &amp; "'!B" &amp; ROWS!J15),INDIRECT("'" &amp; J$2 &amp; "'!F" &amp; ROWS!J15),INDIRECT("'" &amp; J$2 &amp; "'!J" &amp; ROWS!J15)), "")</f>
        <v>0.02</v>
      </c>
      <c r="K15" s="2">
        <f ca="1">_xlfn.IFNA(MEDIAN(INDIRECT("'" &amp; K$2 &amp; "'!B" &amp; ROWS!K15),INDIRECT("'" &amp; K$2 &amp; "'!F" &amp; ROWS!K15),INDIRECT("'" &amp; K$2 &amp; "'!J" &amp; ROWS!K15)), "")</f>
        <v>0.03</v>
      </c>
      <c r="L15" s="2">
        <f ca="1">_xlfn.IFNA(MEDIAN(INDIRECT("'" &amp; L$2 &amp; "'!B" &amp; ROWS!L15),INDIRECT("'" &amp; L$2 &amp; "'!F" &amp; ROWS!L15),INDIRECT("'" &amp; L$2 &amp; "'!J" &amp; ROWS!L15)), "")</f>
        <v>0.01</v>
      </c>
      <c r="M15" s="2">
        <f ca="1">_xlfn.IFNA(MEDIAN(INDIRECT("'" &amp; M$2 &amp; "'!B" &amp; ROWS!M15),INDIRECT("'" &amp; M$2 &amp; "'!F" &amp; ROWS!M15),INDIRECT("'" &amp; M$2 &amp; "'!J" &amp; ROWS!M15)), "")</f>
        <v>0.25</v>
      </c>
      <c r="N15" s="2">
        <f ca="1">_xlfn.IFNA(MEDIAN(INDIRECT("'" &amp; N$2 &amp; "'!B" &amp; ROWS!N15),INDIRECT("'" &amp; N$2 &amp; "'!F" &amp; ROWS!N15),INDIRECT("'" &amp; N$2 &amp; "'!J" &amp; ROWS!N15)), "")</f>
        <v>0.42</v>
      </c>
      <c r="O15" s="2">
        <f ca="1">_xlfn.IFNA(MEDIAN(INDIRECT("'" &amp; O$2 &amp; "'!B" &amp; ROWS!O15),INDIRECT("'" &amp; O$2 &amp; "'!F" &amp; ROWS!O15),INDIRECT("'" &amp; O$2 &amp; "'!J" &amp; ROWS!O15)), "")</f>
        <v>0.2</v>
      </c>
      <c r="P15" s="2">
        <f ca="1">_xlfn.IFNA(MEDIAN(INDIRECT("'" &amp; P$2 &amp; "'!B" &amp; ROWS!P15),INDIRECT("'" &amp; P$2 &amp; "'!F" &amp; ROWS!P15),INDIRECT("'" &amp; P$2 &amp; "'!J" &amp; ROWS!P15)), "")</f>
        <v>7.0000000000000007E-2</v>
      </c>
      <c r="Q15" s="2">
        <f ca="1">_xlfn.IFNA(MEDIAN(INDIRECT("'" &amp; Q$2 &amp; "'!B" &amp; ROWS!Q15),INDIRECT("'" &amp; Q$2 &amp; "'!F" &amp; ROWS!Q15),INDIRECT("'" &amp; Q$2 &amp; "'!J" &amp; ROWS!Q15)), "")</f>
        <v>0.09</v>
      </c>
      <c r="R15" s="2">
        <f ca="1">_xlfn.IFNA(MEDIAN(INDIRECT("'" &amp; R$2 &amp; "'!B" &amp; ROWS!R15),INDIRECT("'" &amp; R$2 &amp; "'!F" &amp; ROWS!R15),INDIRECT("'" &amp; R$2 &amp; "'!J" &amp; ROWS!R15)), "")</f>
        <v>0.02</v>
      </c>
      <c r="S15" s="2">
        <f ca="1">_xlfn.IFNA(MEDIAN(INDIRECT("'" &amp; S$2 &amp; "'!B" &amp; ROWS!S15),INDIRECT("'" &amp; S$2 &amp; "'!F" &amp; ROWS!S15),INDIRECT("'" &amp; S$2 &amp; "'!J" &amp; ROWS!S15)), "")</f>
        <v>0.03</v>
      </c>
      <c r="T15" s="2">
        <f ca="1">_xlfn.IFNA(MEDIAN(INDIRECT("'" &amp; T$2 &amp; "'!B" &amp; ROWS!T15),INDIRECT("'" &amp; T$2 &amp; "'!F" &amp; ROWS!T15),INDIRECT("'" &amp; T$2 &amp; "'!J" &amp; ROWS!T15)), "")</f>
        <v>0.01</v>
      </c>
      <c r="U15" s="2">
        <f ca="1">_xlfn.IFNA(MEDIAN(INDIRECT("'" &amp; U$2 &amp; "'!B" &amp; ROWS!U15),INDIRECT("'" &amp; U$2 &amp; "'!F" &amp; ROWS!U15),INDIRECT("'" &amp; U$2 &amp; "'!J" &amp; ROWS!U15)), "")</f>
        <v>0.26</v>
      </c>
      <c r="V15" s="2">
        <f ca="1">_xlfn.IFNA(MEDIAN(INDIRECT("'" &amp; V$2 &amp; "'!B" &amp; ROWS!V15),INDIRECT("'" &amp; V$2 &amp; "'!F" &amp; ROWS!V15),INDIRECT("'" &amp; V$2 &amp; "'!J" &amp; ROWS!V15)), "")</f>
        <v>0.42</v>
      </c>
      <c r="W15" s="2">
        <f ca="1">_xlfn.IFNA(MEDIAN(INDIRECT("'" &amp; W$2 &amp; "'!B" &amp; ROWS!W15),INDIRECT("'" &amp; W$2 &amp; "'!F" &amp; ROWS!W15),INDIRECT("'" &amp; W$2 &amp; "'!J" &amp; ROWS!W15)), "")</f>
        <v>0.22</v>
      </c>
      <c r="X15" s="2">
        <f ca="1">_xlfn.IFNA(MEDIAN(INDIRECT("'" &amp; X$2 &amp; "'!B" &amp; ROWS!X15),INDIRECT("'" &amp; X$2 &amp; "'!F" &amp; ROWS!X15),INDIRECT("'" &amp; X$2 &amp; "'!J" &amp; ROWS!X15)), "")</f>
        <v>7.0000000000000007E-2</v>
      </c>
      <c r="Y15" s="2">
        <f ca="1">_xlfn.IFNA(MEDIAN(INDIRECT("'" &amp; Y$2 &amp; "'!B" &amp; ROWS!Y15),INDIRECT("'" &amp; Y$2 &amp; "'!F" &amp; ROWS!Y15),INDIRECT("'" &amp; Y$2 &amp; "'!J" &amp; ROWS!Y15)), "")</f>
        <v>0.08</v>
      </c>
    </row>
    <row r="16" spans="1:25" x14ac:dyDescent="0.25">
      <c r="A16" t="str">
        <f>'bu-tec-per'!A15</f>
        <v>complex</v>
      </c>
      <c r="B16" s="2">
        <f ca="1">_xlfn.IFNA(MEDIAN(INDIRECT("'" &amp; B$2 &amp; "'!B" &amp; ROWS!B16),INDIRECT("'" &amp; B$2 &amp; "'!F" &amp; ROWS!B16),INDIRECT("'" &amp; B$2 &amp; "'!J" &amp; ROWS!B16)), "")</f>
        <v>6.69</v>
      </c>
      <c r="C16" s="2">
        <f ca="1">_xlfn.IFNA(MEDIAN(INDIRECT("'" &amp; C$2 &amp; "'!B" &amp; ROWS!C16),INDIRECT("'" &amp; C$2 &amp; "'!F" &amp; ROWS!C16),INDIRECT("'" &amp; C$2 &amp; "'!J" &amp; ROWS!C16)), "")</f>
        <v>1.1499999999999999</v>
      </c>
      <c r="D16" s="2">
        <f ca="1">_xlfn.IFNA(MEDIAN(INDIRECT("'" &amp; D$2 &amp; "'!B" &amp; ROWS!D16),INDIRECT("'" &amp; D$2 &amp; "'!F" &amp; ROWS!D16),INDIRECT("'" &amp; D$2 &amp; "'!J" &amp; ROWS!D16)), "")</f>
        <v>0.76</v>
      </c>
      <c r="E16" s="2" t="str">
        <f ca="1">_xlfn.IFNA(MEDIAN(INDIRECT("'" &amp; E$2 &amp; "'!B" &amp; ROWS!E16),INDIRECT("'" &amp; E$2 &amp; "'!F" &amp; ROWS!E16),INDIRECT("'" &amp; E$2 &amp; "'!J" &amp; ROWS!E16)), "")</f>
        <v/>
      </c>
      <c r="F16" s="2" t="str">
        <f ca="1">_xlfn.IFNA(MEDIAN(INDIRECT("'" &amp; F$2 &amp; "'!B" &amp; ROWS!F16),INDIRECT("'" &amp; F$2 &amp; "'!F" &amp; ROWS!F16),INDIRECT("'" &amp; F$2 &amp; "'!J" &amp; ROWS!F16)), "")</f>
        <v/>
      </c>
      <c r="G16" s="2" t="str">
        <f ca="1">_xlfn.IFNA(MEDIAN(INDIRECT("'" &amp; G$2 &amp; "'!B" &amp; ROWS!G16),INDIRECT("'" &amp; G$2 &amp; "'!F" &amp; ROWS!G16),INDIRECT("'" &amp; G$2 &amp; "'!J" &amp; ROWS!G16)), "")</f>
        <v/>
      </c>
      <c r="H16" s="2" t="str">
        <f ca="1">_xlfn.IFNA(MEDIAN(INDIRECT("'" &amp; H$2 &amp; "'!B" &amp; ROWS!H16),INDIRECT("'" &amp; H$2 &amp; "'!F" &amp; ROWS!H16),INDIRECT("'" &amp; H$2 &amp; "'!J" &amp; ROWS!H16)), "")</f>
        <v/>
      </c>
      <c r="I16" s="2" t="str">
        <f ca="1">_xlfn.IFNA(MEDIAN(INDIRECT("'" &amp; I$2 &amp; "'!B" &amp; ROWS!I16),INDIRECT("'" &amp; I$2 &amp; "'!F" &amp; ROWS!I16),INDIRECT("'" &amp; I$2 &amp; "'!J" &amp; ROWS!I16)), "")</f>
        <v/>
      </c>
      <c r="J16" s="2">
        <f ca="1">_xlfn.IFNA(MEDIAN(INDIRECT("'" &amp; J$2 &amp; "'!B" &amp; ROWS!J16),INDIRECT("'" &amp; J$2 &amp; "'!F" &amp; ROWS!J16),INDIRECT("'" &amp; J$2 &amp; "'!J" &amp; ROWS!J16)), "")</f>
        <v>0.34</v>
      </c>
      <c r="K16" s="2">
        <f ca="1">_xlfn.IFNA(MEDIAN(INDIRECT("'" &amp; K$2 &amp; "'!B" &amp; ROWS!K16),INDIRECT("'" &amp; K$2 &amp; "'!F" &amp; ROWS!K16),INDIRECT("'" &amp; K$2 &amp; "'!J" &amp; ROWS!K16)), "")</f>
        <v>0.27</v>
      </c>
      <c r="L16" s="2">
        <f ca="1">_xlfn.IFNA(MEDIAN(INDIRECT("'" &amp; L$2 &amp; "'!B" &amp; ROWS!L16),INDIRECT("'" &amp; L$2 &amp; "'!F" &amp; ROWS!L16),INDIRECT("'" &amp; L$2 &amp; "'!J" &amp; ROWS!L16)), "")</f>
        <v>0.17</v>
      </c>
      <c r="M16" s="2" t="str">
        <f ca="1">_xlfn.IFNA(MEDIAN(INDIRECT("'" &amp; M$2 &amp; "'!B" &amp; ROWS!M16),INDIRECT("'" &amp; M$2 &amp; "'!F" &amp; ROWS!M16),INDIRECT("'" &amp; M$2 &amp; "'!J" &amp; ROWS!M16)), "")</f>
        <v/>
      </c>
      <c r="N16" s="2" t="str">
        <f ca="1">_xlfn.IFNA(MEDIAN(INDIRECT("'" &amp; N$2 &amp; "'!B" &amp; ROWS!N16),INDIRECT("'" &amp; N$2 &amp; "'!F" &amp; ROWS!N16),INDIRECT("'" &amp; N$2 &amp; "'!J" &amp; ROWS!N16)), "")</f>
        <v/>
      </c>
      <c r="O16" s="2" t="str">
        <f ca="1">_xlfn.IFNA(MEDIAN(INDIRECT("'" &amp; O$2 &amp; "'!B" &amp; ROWS!O16),INDIRECT("'" &amp; O$2 &amp; "'!F" &amp; ROWS!O16),INDIRECT("'" &amp; O$2 &amp; "'!J" &amp; ROWS!O16)), "")</f>
        <v/>
      </c>
      <c r="P16" s="2" t="str">
        <f ca="1">_xlfn.IFNA(MEDIAN(INDIRECT("'" &amp; P$2 &amp; "'!B" &amp; ROWS!P16),INDIRECT("'" &amp; P$2 &amp; "'!F" &amp; ROWS!P16),INDIRECT("'" &amp; P$2 &amp; "'!J" &amp; ROWS!P16)), "")</f>
        <v/>
      </c>
      <c r="Q16" s="2" t="str">
        <f ca="1">_xlfn.IFNA(MEDIAN(INDIRECT("'" &amp; Q$2 &amp; "'!B" &amp; ROWS!Q16),INDIRECT("'" &amp; Q$2 &amp; "'!F" &amp; ROWS!Q16),INDIRECT("'" &amp; Q$2 &amp; "'!J" &amp; ROWS!Q16)), "")</f>
        <v/>
      </c>
      <c r="R16" s="2">
        <f ca="1">_xlfn.IFNA(MEDIAN(INDIRECT("'" &amp; R$2 &amp; "'!B" &amp; ROWS!R16),INDIRECT("'" &amp; R$2 &amp; "'!F" &amp; ROWS!R16),INDIRECT("'" &amp; R$2 &amp; "'!J" &amp; ROWS!R16)), "")</f>
        <v>0.24</v>
      </c>
      <c r="S16" s="2">
        <f ca="1">_xlfn.IFNA(MEDIAN(INDIRECT("'" &amp; S$2 &amp; "'!B" &amp; ROWS!S16),INDIRECT("'" &amp; S$2 &amp; "'!F" &amp; ROWS!S16),INDIRECT("'" &amp; S$2 &amp; "'!J" &amp; ROWS!S16)), "")</f>
        <v>0.25</v>
      </c>
      <c r="T16" s="2">
        <f ca="1">_xlfn.IFNA(MEDIAN(INDIRECT("'" &amp; T$2 &amp; "'!B" &amp; ROWS!T16),INDIRECT("'" &amp; T$2 &amp; "'!F" &amp; ROWS!T16),INDIRECT("'" &amp; T$2 &amp; "'!J" &amp; ROWS!T16)), "")</f>
        <v>0.16</v>
      </c>
      <c r="U16" s="2" t="str">
        <f ca="1">_xlfn.IFNA(MEDIAN(INDIRECT("'" &amp; U$2 &amp; "'!B" &amp; ROWS!U16),INDIRECT("'" &amp; U$2 &amp; "'!F" &amp; ROWS!U16),INDIRECT("'" &amp; U$2 &amp; "'!J" &amp; ROWS!U16)), "")</f>
        <v/>
      </c>
      <c r="V16" s="2" t="str">
        <f ca="1">_xlfn.IFNA(MEDIAN(INDIRECT("'" &amp; V$2 &amp; "'!B" &amp; ROWS!V16),INDIRECT("'" &amp; V$2 &amp; "'!F" &amp; ROWS!V16),INDIRECT("'" &amp; V$2 &amp; "'!J" &amp; ROWS!V16)), "")</f>
        <v/>
      </c>
      <c r="W16" s="2" t="str">
        <f ca="1">_xlfn.IFNA(MEDIAN(INDIRECT("'" &amp; W$2 &amp; "'!B" &amp; ROWS!W16),INDIRECT("'" &amp; W$2 &amp; "'!F" &amp; ROWS!W16),INDIRECT("'" &amp; W$2 &amp; "'!J" &amp; ROWS!W16)), "")</f>
        <v/>
      </c>
      <c r="X16" s="2" t="str">
        <f ca="1">_xlfn.IFNA(MEDIAN(INDIRECT("'" &amp; X$2 &amp; "'!B" &amp; ROWS!X16),INDIRECT("'" &amp; X$2 &amp; "'!F" &amp; ROWS!X16),INDIRECT("'" &amp; X$2 &amp; "'!J" &amp; ROWS!X16)), "")</f>
        <v/>
      </c>
      <c r="Y16" s="2" t="str">
        <f ca="1">_xlfn.IFNA(MEDIAN(INDIRECT("'" &amp; Y$2 &amp; "'!B" &amp; ROWS!Y16),INDIRECT("'" &amp; Y$2 &amp; "'!F" &amp; ROWS!Y16),INDIRECT("'" &amp; Y$2 &amp; "'!J" &amp; ROWS!Y16)), "")</f>
        <v/>
      </c>
    </row>
    <row r="17" spans="1:25" x14ac:dyDescent="0.25">
      <c r="A17" t="str">
        <f>'bu-tec-per'!A16</f>
        <v>coroutineYield</v>
      </c>
      <c r="B17" s="2">
        <f ca="1">_xlfn.IFNA(MEDIAN(INDIRECT("'" &amp; B$2 &amp; "'!B" &amp; ROWS!B17),INDIRECT("'" &amp; B$2 &amp; "'!F" &amp; ROWS!B17),INDIRECT("'" &amp; B$2 &amp; "'!J" &amp; ROWS!B17)), "")</f>
        <v>1.59</v>
      </c>
      <c r="C17" s="2">
        <f ca="1">_xlfn.IFNA(MEDIAN(INDIRECT("'" &amp; C$2 &amp; "'!B" &amp; ROWS!C17),INDIRECT("'" &amp; C$2 &amp; "'!F" &amp; ROWS!C17),INDIRECT("'" &amp; C$2 &amp; "'!J" &amp; ROWS!C17)), "")</f>
        <v>2.72</v>
      </c>
      <c r="D17" s="2">
        <f ca="1">_xlfn.IFNA(MEDIAN(INDIRECT("'" &amp; D$2 &amp; "'!B" &amp; ROWS!D17),INDIRECT("'" &amp; D$2 &amp; "'!F" &amp; ROWS!D17),INDIRECT("'" &amp; D$2 &amp; "'!J" &amp; ROWS!D17)), "")</f>
        <v>0.9</v>
      </c>
      <c r="E17" s="2">
        <f ca="1">_xlfn.IFNA(MEDIAN(INDIRECT("'" &amp; E$2 &amp; "'!B" &amp; ROWS!E17),INDIRECT("'" &amp; E$2 &amp; "'!F" &amp; ROWS!E17),INDIRECT("'" &amp; E$2 &amp; "'!J" &amp; ROWS!E17)), "")</f>
        <v>18.600000000000001</v>
      </c>
      <c r="F17" s="2">
        <f ca="1">_xlfn.IFNA(MEDIAN(INDIRECT("'" &amp; F$2 &amp; "'!B" &amp; ROWS!F17),INDIRECT("'" &amp; F$2 &amp; "'!F" &amp; ROWS!F17),INDIRECT("'" &amp; F$2 &amp; "'!J" &amp; ROWS!F17)), "")</f>
        <v>30.32</v>
      </c>
      <c r="G17" s="2">
        <f ca="1">_xlfn.IFNA(MEDIAN(INDIRECT("'" &amp; G$2 &amp; "'!B" &amp; ROWS!G17),INDIRECT("'" &amp; G$2 &amp; "'!F" &amp; ROWS!G17),INDIRECT("'" &amp; G$2 &amp; "'!J" &amp; ROWS!G17)), "")</f>
        <v>14.87</v>
      </c>
      <c r="H17" s="2" t="str">
        <f ca="1">_xlfn.IFNA(MEDIAN(INDIRECT("'" &amp; H$2 &amp; "'!B" &amp; ROWS!H17),INDIRECT("'" &amp; H$2 &amp; "'!F" &amp; ROWS!H17),INDIRECT("'" &amp; H$2 &amp; "'!J" &amp; ROWS!H17)), "")</f>
        <v/>
      </c>
      <c r="I17" s="2" t="str">
        <f ca="1">_xlfn.IFNA(MEDIAN(INDIRECT("'" &amp; I$2 &amp; "'!B" &amp; ROWS!I17),INDIRECT("'" &amp; I$2 &amp; "'!F" &amp; ROWS!I17),INDIRECT("'" &amp; I$2 &amp; "'!J" &amp; ROWS!I17)), "")</f>
        <v/>
      </c>
      <c r="J17" s="2">
        <f ca="1">_xlfn.IFNA(MEDIAN(INDIRECT("'" &amp; J$2 &amp; "'!B" &amp; ROWS!J17),INDIRECT("'" &amp; J$2 &amp; "'!F" &amp; ROWS!J17),INDIRECT("'" &amp; J$2 &amp; "'!J" &amp; ROWS!J17)), "")</f>
        <v>1.1399999999999999</v>
      </c>
      <c r="K17" s="2">
        <f ca="1">_xlfn.IFNA(MEDIAN(INDIRECT("'" &amp; K$2 &amp; "'!B" &amp; ROWS!K17),INDIRECT("'" &amp; K$2 &amp; "'!F" &amp; ROWS!K17),INDIRECT("'" &amp; K$2 &amp; "'!J" &amp; ROWS!K17)), "")</f>
        <v>2.33</v>
      </c>
      <c r="L17" s="2">
        <f ca="1">_xlfn.IFNA(MEDIAN(INDIRECT("'" &amp; L$2 &amp; "'!B" &amp; ROWS!L17),INDIRECT("'" &amp; L$2 &amp; "'!F" &amp; ROWS!L17),INDIRECT("'" &amp; L$2 &amp; "'!J" &amp; ROWS!L17)), "")</f>
        <v>0.81</v>
      </c>
      <c r="M17" s="2">
        <f ca="1">_xlfn.IFNA(MEDIAN(INDIRECT("'" &amp; M$2 &amp; "'!B" &amp; ROWS!M17),INDIRECT("'" &amp; M$2 &amp; "'!F" &amp; ROWS!M17),INDIRECT("'" &amp; M$2 &amp; "'!J" &amp; ROWS!M17)), "")</f>
        <v>17.149999999999999</v>
      </c>
      <c r="N17" s="2">
        <f ca="1">_xlfn.IFNA(MEDIAN(INDIRECT("'" &amp; N$2 &amp; "'!B" &amp; ROWS!N17),INDIRECT("'" &amp; N$2 &amp; "'!F" &amp; ROWS!N17),INDIRECT("'" &amp; N$2 &amp; "'!J" &amp; ROWS!N17)), "")</f>
        <v>29.1</v>
      </c>
      <c r="O17" s="2">
        <f ca="1">_xlfn.IFNA(MEDIAN(INDIRECT("'" &amp; O$2 &amp; "'!B" &amp; ROWS!O17),INDIRECT("'" &amp; O$2 &amp; "'!F" &amp; ROWS!O17),INDIRECT("'" &amp; O$2 &amp; "'!J" &amp; ROWS!O17)), "")</f>
        <v>14.34</v>
      </c>
      <c r="P17" s="2" t="str">
        <f ca="1">_xlfn.IFNA(MEDIAN(INDIRECT("'" &amp; P$2 &amp; "'!B" &amp; ROWS!P17),INDIRECT("'" &amp; P$2 &amp; "'!F" &amp; ROWS!P17),INDIRECT("'" &amp; P$2 &amp; "'!J" &amp; ROWS!P17)), "")</f>
        <v/>
      </c>
      <c r="Q17" s="2" t="str">
        <f ca="1">_xlfn.IFNA(MEDIAN(INDIRECT("'" &amp; Q$2 &amp; "'!B" &amp; ROWS!Q17),INDIRECT("'" &amp; Q$2 &amp; "'!F" &amp; ROWS!Q17),INDIRECT("'" &amp; Q$2 &amp; "'!J" &amp; ROWS!Q17)), "")</f>
        <v/>
      </c>
      <c r="R17" s="2">
        <f ca="1">_xlfn.IFNA(MEDIAN(INDIRECT("'" &amp; R$2 &amp; "'!B" &amp; ROWS!R17),INDIRECT("'" &amp; R$2 &amp; "'!F" &amp; ROWS!R17),INDIRECT("'" &amp; R$2 &amp; "'!J" &amp; ROWS!R17)), "")</f>
        <v>1.1599999999999999</v>
      </c>
      <c r="S17" s="2">
        <f ca="1">_xlfn.IFNA(MEDIAN(INDIRECT("'" &amp; S$2 &amp; "'!B" &amp; ROWS!S17),INDIRECT("'" &amp; S$2 &amp; "'!F" &amp; ROWS!S17),INDIRECT("'" &amp; S$2 &amp; "'!J" &amp; ROWS!S17)), "")</f>
        <v>2.2999999999999998</v>
      </c>
      <c r="T17" s="2">
        <f ca="1">_xlfn.IFNA(MEDIAN(INDIRECT("'" &amp; T$2 &amp; "'!B" &amp; ROWS!T17),INDIRECT("'" &amp; T$2 &amp; "'!F" &amp; ROWS!T17),INDIRECT("'" &amp; T$2 &amp; "'!J" &amp; ROWS!T17)), "")</f>
        <v>0.82</v>
      </c>
      <c r="U17" s="2">
        <f ca="1">_xlfn.IFNA(MEDIAN(INDIRECT("'" &amp; U$2 &amp; "'!B" &amp; ROWS!U17),INDIRECT("'" &amp; U$2 &amp; "'!F" &amp; ROWS!U17),INDIRECT("'" &amp; U$2 &amp; "'!J" &amp; ROWS!U17)), "")</f>
        <v>17.600000000000001</v>
      </c>
      <c r="V17" s="2">
        <f ca="1">_xlfn.IFNA(MEDIAN(INDIRECT("'" &amp; V$2 &amp; "'!B" &amp; ROWS!V17),INDIRECT("'" &amp; V$2 &amp; "'!F" &amp; ROWS!V17),INDIRECT("'" &amp; V$2 &amp; "'!J" &amp; ROWS!V17)), "")</f>
        <v>29.24</v>
      </c>
      <c r="W17" s="2">
        <f ca="1">_xlfn.IFNA(MEDIAN(INDIRECT("'" &amp; W$2 &amp; "'!B" &amp; ROWS!W17),INDIRECT("'" &amp; W$2 &amp; "'!F" &amp; ROWS!W17),INDIRECT("'" &amp; W$2 &amp; "'!J" &amp; ROWS!W17)), "")</f>
        <v>14.34</v>
      </c>
      <c r="X17" s="2" t="str">
        <f ca="1">_xlfn.IFNA(MEDIAN(INDIRECT("'" &amp; X$2 &amp; "'!B" &amp; ROWS!X17),INDIRECT("'" &amp; X$2 &amp; "'!F" &amp; ROWS!X17),INDIRECT("'" &amp; X$2 &amp; "'!J" &amp; ROWS!X17)), "")</f>
        <v/>
      </c>
      <c r="Y17" s="2" t="str">
        <f ca="1">_xlfn.IFNA(MEDIAN(INDIRECT("'" &amp; Y$2 &amp; "'!B" &amp; ROWS!Y17),INDIRECT("'" &amp; Y$2 &amp; "'!F" &amp; ROWS!Y17),INDIRECT("'" &amp; Y$2 &amp; "'!J" &amp; ROWS!Y17)), "")</f>
        <v/>
      </c>
    </row>
    <row r="18" spans="1:25" x14ac:dyDescent="0.25">
      <c r="A18" t="str">
        <f>'bu-tec-per'!A17</f>
        <v>counter</v>
      </c>
      <c r="B18" s="2">
        <f ca="1">_xlfn.IFNA(MEDIAN(INDIRECT("'" &amp; B$2 &amp; "'!B" &amp; ROWS!B18),INDIRECT("'" &amp; B$2 &amp; "'!F" &amp; ROWS!B18),INDIRECT("'" &amp; B$2 &amp; "'!J" &amp; ROWS!B18)), "")</f>
        <v>7.0000000000000007E-2</v>
      </c>
      <c r="C18" s="2">
        <f ca="1">_xlfn.IFNA(MEDIAN(INDIRECT("'" &amp; C$2 &amp; "'!B" &amp; ROWS!C18),INDIRECT("'" &amp; C$2 &amp; "'!F" &amp; ROWS!C18),INDIRECT("'" &amp; C$2 &amp; "'!J" &amp; ROWS!C18)), "")</f>
        <v>7.0000000000000007E-2</v>
      </c>
      <c r="D18" s="2">
        <f ca="1">_xlfn.IFNA(MEDIAN(INDIRECT("'" &amp; D$2 &amp; "'!B" &amp; ROWS!D18),INDIRECT("'" &amp; D$2 &amp; "'!F" &amp; ROWS!D18),INDIRECT("'" &amp; D$2 &amp; "'!J" &amp; ROWS!D18)), "")</f>
        <v>0.03</v>
      </c>
      <c r="E18" s="2">
        <f ca="1">_xlfn.IFNA(MEDIAN(INDIRECT("'" &amp; E$2 &amp; "'!B" &amp; ROWS!E18),INDIRECT("'" &amp; E$2 &amp; "'!F" &amp; ROWS!E18),INDIRECT("'" &amp; E$2 &amp; "'!J" &amp; ROWS!E18)), "")</f>
        <v>0.41</v>
      </c>
      <c r="F18" s="2">
        <f ca="1">_xlfn.IFNA(MEDIAN(INDIRECT("'" &amp; F$2 &amp; "'!B" &amp; ROWS!F18),INDIRECT("'" &amp; F$2 &amp; "'!F" &amp; ROWS!F18),INDIRECT("'" &amp; F$2 &amp; "'!J" &amp; ROWS!F18)), "")</f>
        <v>0.54</v>
      </c>
      <c r="G18" s="2">
        <f ca="1">_xlfn.IFNA(MEDIAN(INDIRECT("'" &amp; G$2 &amp; "'!B" &amp; ROWS!G18),INDIRECT("'" &amp; G$2 &amp; "'!F" &amp; ROWS!G18),INDIRECT("'" &amp; G$2 &amp; "'!J" &amp; ROWS!G18)), "")</f>
        <v>0.26</v>
      </c>
      <c r="H18" s="2">
        <f ca="1">_xlfn.IFNA(MEDIAN(INDIRECT("'" &amp; H$2 &amp; "'!B" &amp; ROWS!H18),INDIRECT("'" &amp; H$2 &amp; "'!F" &amp; ROWS!H18),INDIRECT("'" &amp; H$2 &amp; "'!J" &amp; ROWS!H18)), "")</f>
        <v>1.42</v>
      </c>
      <c r="I18" s="2">
        <f ca="1">_xlfn.IFNA(MEDIAN(INDIRECT("'" &amp; I$2 &amp; "'!B" &amp; ROWS!I18),INDIRECT("'" &amp; I$2 &amp; "'!F" &amp; ROWS!I18),INDIRECT("'" &amp; I$2 &amp; "'!J" &amp; ROWS!I18)), "")</f>
        <v>1.44</v>
      </c>
      <c r="J18" s="2">
        <f ca="1">_xlfn.IFNA(MEDIAN(INDIRECT("'" &amp; J$2 &amp; "'!B" &amp; ROWS!J18),INDIRECT("'" &amp; J$2 &amp; "'!F" &amp; ROWS!J18),INDIRECT("'" &amp; J$2 &amp; "'!J" &amp; ROWS!J18)), "")</f>
        <v>0.02</v>
      </c>
      <c r="K18" s="2">
        <f ca="1">_xlfn.IFNA(MEDIAN(INDIRECT("'" &amp; K$2 &amp; "'!B" &amp; ROWS!K18),INDIRECT("'" &amp; K$2 &amp; "'!F" &amp; ROWS!K18),INDIRECT("'" &amp; K$2 &amp; "'!J" &amp; ROWS!K18)), "")</f>
        <v>0.04</v>
      </c>
      <c r="L18" s="2">
        <f ca="1">_xlfn.IFNA(MEDIAN(INDIRECT("'" &amp; L$2 &amp; "'!B" &amp; ROWS!L18),INDIRECT("'" &amp; L$2 &amp; "'!F" &amp; ROWS!L18),INDIRECT("'" &amp; L$2 &amp; "'!J" &amp; ROWS!L18)), "")</f>
        <v>0.01</v>
      </c>
      <c r="M18" s="2">
        <f ca="1">_xlfn.IFNA(MEDIAN(INDIRECT("'" &amp; M$2 &amp; "'!B" &amp; ROWS!M18),INDIRECT("'" &amp; M$2 &amp; "'!F" &amp; ROWS!M18),INDIRECT("'" &amp; M$2 &amp; "'!J" &amp; ROWS!M18)), "")</f>
        <v>0.26</v>
      </c>
      <c r="N18" s="2">
        <f ca="1">_xlfn.IFNA(MEDIAN(INDIRECT("'" &amp; N$2 &amp; "'!B" &amp; ROWS!N18),INDIRECT("'" &amp; N$2 &amp; "'!F" &amp; ROWS!N18),INDIRECT("'" &amp; N$2 &amp; "'!J" &amp; ROWS!N18)), "")</f>
        <v>0.44</v>
      </c>
      <c r="O18" s="2">
        <f ca="1">_xlfn.IFNA(MEDIAN(INDIRECT("'" &amp; O$2 &amp; "'!B" &amp; ROWS!O18),INDIRECT("'" &amp; O$2 &amp; "'!F" &amp; ROWS!O18),INDIRECT("'" &amp; O$2 &amp; "'!J" &amp; ROWS!O18)), "")</f>
        <v>0.22</v>
      </c>
      <c r="P18" s="2">
        <f ca="1">_xlfn.IFNA(MEDIAN(INDIRECT("'" &amp; P$2 &amp; "'!B" &amp; ROWS!P18),INDIRECT("'" &amp; P$2 &amp; "'!F" &amp; ROWS!P18),INDIRECT("'" &amp; P$2 &amp; "'!J" &amp; ROWS!P18)), "")</f>
        <v>7.0000000000000007E-2</v>
      </c>
      <c r="Q18" s="2">
        <f ca="1">_xlfn.IFNA(MEDIAN(INDIRECT("'" &amp; Q$2 &amp; "'!B" &amp; ROWS!Q18),INDIRECT("'" &amp; Q$2 &amp; "'!F" &amp; ROWS!Q18),INDIRECT("'" &amp; Q$2 &amp; "'!J" &amp; ROWS!Q18)), "")</f>
        <v>0.09</v>
      </c>
      <c r="R18" s="2">
        <f ca="1">_xlfn.IFNA(MEDIAN(INDIRECT("'" &amp; R$2 &amp; "'!B" &amp; ROWS!R18),INDIRECT("'" &amp; R$2 &amp; "'!F" &amp; ROWS!R18),INDIRECT("'" &amp; R$2 &amp; "'!J" &amp; ROWS!R18)), "")</f>
        <v>0.02</v>
      </c>
      <c r="S18" s="2">
        <f ca="1">_xlfn.IFNA(MEDIAN(INDIRECT("'" &amp; S$2 &amp; "'!B" &amp; ROWS!S18),INDIRECT("'" &amp; S$2 &amp; "'!F" &amp; ROWS!S18),INDIRECT("'" &amp; S$2 &amp; "'!J" &amp; ROWS!S18)), "")</f>
        <v>0.03</v>
      </c>
      <c r="T18" s="2">
        <f ca="1">_xlfn.IFNA(MEDIAN(INDIRECT("'" &amp; T$2 &amp; "'!B" &amp; ROWS!T18),INDIRECT("'" &amp; T$2 &amp; "'!F" &amp; ROWS!T18),INDIRECT("'" &amp; T$2 &amp; "'!J" &amp; ROWS!T18)), "")</f>
        <v>0.01</v>
      </c>
      <c r="U18" s="2">
        <f ca="1">_xlfn.IFNA(MEDIAN(INDIRECT("'" &amp; U$2 &amp; "'!B" &amp; ROWS!U18),INDIRECT("'" &amp; U$2 &amp; "'!F" &amp; ROWS!U18),INDIRECT("'" &amp; U$2 &amp; "'!J" &amp; ROWS!U18)), "")</f>
        <v>0.27</v>
      </c>
      <c r="V18" s="2">
        <f ca="1">_xlfn.IFNA(MEDIAN(INDIRECT("'" &amp; V$2 &amp; "'!B" &amp; ROWS!V18),INDIRECT("'" &amp; V$2 &amp; "'!F" &amp; ROWS!V18),INDIRECT("'" &amp; V$2 &amp; "'!J" &amp; ROWS!V18)), "")</f>
        <v>0.43</v>
      </c>
      <c r="W18" s="2">
        <f ca="1">_xlfn.IFNA(MEDIAN(INDIRECT("'" &amp; W$2 &amp; "'!B" &amp; ROWS!W18),INDIRECT("'" &amp; W$2 &amp; "'!F" &amp; ROWS!W18),INDIRECT("'" &amp; W$2 &amp; "'!J" &amp; ROWS!W18)), "")</f>
        <v>0.22</v>
      </c>
      <c r="X18" s="2">
        <f ca="1">_xlfn.IFNA(MEDIAN(INDIRECT("'" &amp; X$2 &amp; "'!B" &amp; ROWS!X18),INDIRECT("'" &amp; X$2 &amp; "'!F" &amp; ROWS!X18),INDIRECT("'" &amp; X$2 &amp; "'!J" &amp; ROWS!X18)), "")</f>
        <v>7.0000000000000007E-2</v>
      </c>
      <c r="Y18" s="2">
        <f ca="1">_xlfn.IFNA(MEDIAN(INDIRECT("'" &amp; Y$2 &amp; "'!B" &amp; ROWS!Y18),INDIRECT("'" &amp; Y$2 &amp; "'!F" &amp; ROWS!Y18),INDIRECT("'" &amp; Y$2 &amp; "'!J" &amp; ROWS!Y18)), "")</f>
        <v>0.09</v>
      </c>
    </row>
    <row r="19" spans="1:25" x14ac:dyDescent="0.25">
      <c r="A19" t="str">
        <f>'bu-tec-per'!A18</f>
        <v>ctor-autogen</v>
      </c>
      <c r="B19" s="2">
        <f ca="1">_xlfn.IFNA(MEDIAN(INDIRECT("'" &amp; B$2 &amp; "'!B" &amp; ROWS!B19),INDIRECT("'" &amp; B$2 &amp; "'!F" &amp; ROWS!B19),INDIRECT("'" &amp; B$2 &amp; "'!J" &amp; ROWS!B19)), "")</f>
        <v>0.14000000000000001</v>
      </c>
      <c r="C19" s="2">
        <f ca="1">_xlfn.IFNA(MEDIAN(INDIRECT("'" &amp; C$2 &amp; "'!B" &amp; ROWS!C19),INDIRECT("'" &amp; C$2 &amp; "'!F" &amp; ROWS!C19),INDIRECT("'" &amp; C$2 &amp; "'!J" &amp; ROWS!C19)), "")</f>
        <v>0.12</v>
      </c>
      <c r="D19" s="2">
        <f ca="1">_xlfn.IFNA(MEDIAN(INDIRECT("'" &amp; D$2 &amp; "'!B" &amp; ROWS!D19),INDIRECT("'" &amp; D$2 &amp; "'!F" &amp; ROWS!D19),INDIRECT("'" &amp; D$2 &amp; "'!J" &amp; ROWS!D19)), "")</f>
        <v>0.06</v>
      </c>
      <c r="E19" s="2">
        <f ca="1">_xlfn.IFNA(MEDIAN(INDIRECT("'" &amp; E$2 &amp; "'!B" &amp; ROWS!E19),INDIRECT("'" &amp; E$2 &amp; "'!F" &amp; ROWS!E19),INDIRECT("'" &amp; E$2 &amp; "'!J" &amp; ROWS!E19)), "")</f>
        <v>1.08</v>
      </c>
      <c r="F19" s="2">
        <f ca="1">_xlfn.IFNA(MEDIAN(INDIRECT("'" &amp; F$2 &amp; "'!B" &amp; ROWS!F19),INDIRECT("'" &amp; F$2 &amp; "'!F" &amp; ROWS!F19),INDIRECT("'" &amp; F$2 &amp; "'!J" &amp; ROWS!F19)), "")</f>
        <v>1.31</v>
      </c>
      <c r="G19" s="2">
        <f ca="1">_xlfn.IFNA(MEDIAN(INDIRECT("'" &amp; G$2 &amp; "'!B" &amp; ROWS!G19),INDIRECT("'" &amp; G$2 &amp; "'!F" &amp; ROWS!G19),INDIRECT("'" &amp; G$2 &amp; "'!J" &amp; ROWS!G19)), "")</f>
        <v>0.83</v>
      </c>
      <c r="H19" s="2">
        <f ca="1">_xlfn.IFNA(MEDIAN(INDIRECT("'" &amp; H$2 &amp; "'!B" &amp; ROWS!H19),INDIRECT("'" &amp; H$2 &amp; "'!F" &amp; ROWS!H19),INDIRECT("'" &amp; H$2 &amp; "'!J" &amp; ROWS!H19)), "")</f>
        <v>2.78</v>
      </c>
      <c r="I19" s="2">
        <f ca="1">_xlfn.IFNA(MEDIAN(INDIRECT("'" &amp; I$2 &amp; "'!B" &amp; ROWS!I19),INDIRECT("'" &amp; I$2 &amp; "'!F" &amp; ROWS!I19),INDIRECT("'" &amp; I$2 &amp; "'!J" &amp; ROWS!I19)), "")</f>
        <v>2.77</v>
      </c>
      <c r="J19" s="2">
        <f ca="1">_xlfn.IFNA(MEDIAN(INDIRECT("'" &amp; J$2 &amp; "'!B" &amp; ROWS!J19),INDIRECT("'" &amp; J$2 &amp; "'!F" &amp; ROWS!J19),INDIRECT("'" &amp; J$2 &amp; "'!J" &amp; ROWS!J19)), "")</f>
        <v>0.05</v>
      </c>
      <c r="K19" s="2">
        <f ca="1">_xlfn.IFNA(MEDIAN(INDIRECT("'" &amp; K$2 &amp; "'!B" &amp; ROWS!K19),INDIRECT("'" &amp; K$2 &amp; "'!F" &amp; ROWS!K19),INDIRECT("'" &amp; K$2 &amp; "'!J" &amp; ROWS!K19)), "")</f>
        <v>0.06</v>
      </c>
      <c r="L19" s="2">
        <f ca="1">_xlfn.IFNA(MEDIAN(INDIRECT("'" &amp; L$2 &amp; "'!B" &amp; ROWS!L19),INDIRECT("'" &amp; L$2 &amp; "'!F" &amp; ROWS!L19),INDIRECT("'" &amp; L$2 &amp; "'!J" &amp; ROWS!L19)), "")</f>
        <v>0.02</v>
      </c>
      <c r="M19" s="2">
        <f ca="1">_xlfn.IFNA(MEDIAN(INDIRECT("'" &amp; M$2 &amp; "'!B" &amp; ROWS!M19),INDIRECT("'" &amp; M$2 &amp; "'!F" &amp; ROWS!M19),INDIRECT("'" &amp; M$2 &amp; "'!J" &amp; ROWS!M19)), "")</f>
        <v>0.8</v>
      </c>
      <c r="N19" s="2">
        <f ca="1">_xlfn.IFNA(MEDIAN(INDIRECT("'" &amp; N$2 &amp; "'!B" &amp; ROWS!N19),INDIRECT("'" &amp; N$2 &amp; "'!F" &amp; ROWS!N19),INDIRECT("'" &amp; N$2 &amp; "'!J" &amp; ROWS!N19)), "")</f>
        <v>1.1299999999999999</v>
      </c>
      <c r="O19" s="2">
        <f ca="1">_xlfn.IFNA(MEDIAN(INDIRECT("'" &amp; O$2 &amp; "'!B" &amp; ROWS!O19),INDIRECT("'" &amp; O$2 &amp; "'!F" &amp; ROWS!O19),INDIRECT("'" &amp; O$2 &amp; "'!J" &amp; ROWS!O19)), "")</f>
        <v>0.74</v>
      </c>
      <c r="P19" s="2">
        <f ca="1">_xlfn.IFNA(MEDIAN(INDIRECT("'" &amp; P$2 &amp; "'!B" &amp; ROWS!P19),INDIRECT("'" &amp; P$2 &amp; "'!F" &amp; ROWS!P19),INDIRECT("'" &amp; P$2 &amp; "'!J" &amp; ROWS!P19)), "")</f>
        <v>0.1</v>
      </c>
      <c r="Q19" s="2">
        <f ca="1">_xlfn.IFNA(MEDIAN(INDIRECT("'" &amp; Q$2 &amp; "'!B" &amp; ROWS!Q19),INDIRECT("'" &amp; Q$2 &amp; "'!F" &amp; ROWS!Q19),INDIRECT("'" &amp; Q$2 &amp; "'!J" &amp; ROWS!Q19)), "")</f>
        <v>0.12</v>
      </c>
      <c r="R19" s="2">
        <f ca="1">_xlfn.IFNA(MEDIAN(INDIRECT("'" &amp; R$2 &amp; "'!B" &amp; ROWS!R19),INDIRECT("'" &amp; R$2 &amp; "'!F" &amp; ROWS!R19),INDIRECT("'" &amp; R$2 &amp; "'!J" &amp; ROWS!R19)), "")</f>
        <v>0.05</v>
      </c>
      <c r="S19" s="2">
        <f ca="1">_xlfn.IFNA(MEDIAN(INDIRECT("'" &amp; S$2 &amp; "'!B" &amp; ROWS!S19),INDIRECT("'" &amp; S$2 &amp; "'!F" &amp; ROWS!S19),INDIRECT("'" &amp; S$2 &amp; "'!J" &amp; ROWS!S19)), "")</f>
        <v>0.06</v>
      </c>
      <c r="T19" s="2">
        <f ca="1">_xlfn.IFNA(MEDIAN(INDIRECT("'" &amp; T$2 &amp; "'!B" &amp; ROWS!T19),INDIRECT("'" &amp; T$2 &amp; "'!F" &amp; ROWS!T19),INDIRECT("'" &amp; T$2 &amp; "'!J" &amp; ROWS!T19)), "")</f>
        <v>0.03</v>
      </c>
      <c r="U19" s="2">
        <f ca="1">_xlfn.IFNA(MEDIAN(INDIRECT("'" &amp; U$2 &amp; "'!B" &amp; ROWS!U19),INDIRECT("'" &amp; U$2 &amp; "'!F" &amp; ROWS!U19),INDIRECT("'" &amp; U$2 &amp; "'!J" &amp; ROWS!U19)), "")</f>
        <v>0.84</v>
      </c>
      <c r="V19" s="2">
        <f ca="1">_xlfn.IFNA(MEDIAN(INDIRECT("'" &amp; V$2 &amp; "'!B" &amp; ROWS!V19),INDIRECT("'" &amp; V$2 &amp; "'!F" &amp; ROWS!V19),INDIRECT("'" &amp; V$2 &amp; "'!J" &amp; ROWS!V19)), "")</f>
        <v>1.1200000000000001</v>
      </c>
      <c r="W19" s="2">
        <f ca="1">_xlfn.IFNA(MEDIAN(INDIRECT("'" &amp; W$2 &amp; "'!B" &amp; ROWS!W19),INDIRECT("'" &amp; W$2 &amp; "'!F" &amp; ROWS!W19),INDIRECT("'" &amp; W$2 &amp; "'!J" &amp; ROWS!W19)), "")</f>
        <v>0.75</v>
      </c>
      <c r="X19" s="2">
        <f ca="1">_xlfn.IFNA(MEDIAN(INDIRECT("'" &amp; X$2 &amp; "'!B" &amp; ROWS!X19),INDIRECT("'" &amp; X$2 &amp; "'!F" &amp; ROWS!X19),INDIRECT("'" &amp; X$2 &amp; "'!J" &amp; ROWS!X19)), "")</f>
        <v>0.09</v>
      </c>
      <c r="Y19" s="2">
        <f ca="1">_xlfn.IFNA(MEDIAN(INDIRECT("'" &amp; Y$2 &amp; "'!B" &amp; ROWS!Y19),INDIRECT("'" &amp; Y$2 &amp; "'!F" &amp; ROWS!Y19),INDIRECT("'" &amp; Y$2 &amp; "'!J" &amp; ROWS!Y19)), "")</f>
        <v>0.12</v>
      </c>
    </row>
    <row r="20" spans="1:25" x14ac:dyDescent="0.25">
      <c r="A20" t="str">
        <f>'bu-tec-per'!A19</f>
        <v>datingService</v>
      </c>
      <c r="B20" s="2">
        <f ca="1">_xlfn.IFNA(MEDIAN(INDIRECT("'" &amp; B$2 &amp; "'!B" &amp; ROWS!B20),INDIRECT("'" &amp; B$2 &amp; "'!F" &amp; ROWS!B20),INDIRECT("'" &amp; B$2 &amp; "'!J" &amp; ROWS!B20)), "")</f>
        <v>1.34</v>
      </c>
      <c r="C20" s="2">
        <f ca="1">_xlfn.IFNA(MEDIAN(INDIRECT("'" &amp; C$2 &amp; "'!B" &amp; ROWS!C20),INDIRECT("'" &amp; C$2 &amp; "'!F" &amp; ROWS!C20),INDIRECT("'" &amp; C$2 &amp; "'!J" &amp; ROWS!C20)), "")</f>
        <v>2.2599999999999998</v>
      </c>
      <c r="D20" s="2">
        <f ca="1">_xlfn.IFNA(MEDIAN(INDIRECT("'" &amp; D$2 &amp; "'!B" &amp; ROWS!D20),INDIRECT("'" &amp; D$2 &amp; "'!F" &amp; ROWS!D20),INDIRECT("'" &amp; D$2 &amp; "'!J" &amp; ROWS!D20)), "")</f>
        <v>0.77</v>
      </c>
      <c r="E20" s="2">
        <f ca="1">_xlfn.IFNA(MEDIAN(INDIRECT("'" &amp; E$2 &amp; "'!B" &amp; ROWS!E20),INDIRECT("'" &amp; E$2 &amp; "'!F" &amp; ROWS!E20),INDIRECT("'" &amp; E$2 &amp; "'!J" &amp; ROWS!E20)), "")</f>
        <v>15.95</v>
      </c>
      <c r="F20" s="2">
        <f ca="1">_xlfn.IFNA(MEDIAN(INDIRECT("'" &amp; F$2 &amp; "'!B" &amp; ROWS!F20),INDIRECT("'" &amp; F$2 &amp; "'!F" &amp; ROWS!F20),INDIRECT("'" &amp; F$2 &amp; "'!J" &amp; ROWS!F20)), "")</f>
        <v>25.94</v>
      </c>
      <c r="G20" s="2">
        <f ca="1">_xlfn.IFNA(MEDIAN(INDIRECT("'" &amp; G$2 &amp; "'!B" &amp; ROWS!G20),INDIRECT("'" &amp; G$2 &amp; "'!F" &amp; ROWS!G20),INDIRECT("'" &amp; G$2 &amp; "'!J" &amp; ROWS!G20)), "")</f>
        <v>12.86</v>
      </c>
      <c r="H20" s="2" t="str">
        <f ca="1">_xlfn.IFNA(MEDIAN(INDIRECT("'" &amp; H$2 &amp; "'!B" &amp; ROWS!H20),INDIRECT("'" &amp; H$2 &amp; "'!F" &amp; ROWS!H20),INDIRECT("'" &amp; H$2 &amp; "'!J" &amp; ROWS!H20)), "")</f>
        <v/>
      </c>
      <c r="I20" s="2" t="str">
        <f ca="1">_xlfn.IFNA(MEDIAN(INDIRECT("'" &amp; I$2 &amp; "'!B" &amp; ROWS!I20),INDIRECT("'" &amp; I$2 &amp; "'!F" &amp; ROWS!I20),INDIRECT("'" &amp; I$2 &amp; "'!J" &amp; ROWS!I20)), "")</f>
        <v/>
      </c>
      <c r="J20" s="2">
        <f ca="1">_xlfn.IFNA(MEDIAN(INDIRECT("'" &amp; J$2 &amp; "'!B" &amp; ROWS!J20),INDIRECT("'" &amp; J$2 &amp; "'!F" &amp; ROWS!J20),INDIRECT("'" &amp; J$2 &amp; "'!J" &amp; ROWS!J20)), "")</f>
        <v>0.96</v>
      </c>
      <c r="K20" s="2">
        <f ca="1">_xlfn.IFNA(MEDIAN(INDIRECT("'" &amp; K$2 &amp; "'!B" &amp; ROWS!K20),INDIRECT("'" &amp; K$2 &amp; "'!F" &amp; ROWS!K20),INDIRECT("'" &amp; K$2 &amp; "'!J" &amp; ROWS!K20)), "")</f>
        <v>1.96</v>
      </c>
      <c r="L20" s="2">
        <f ca="1">_xlfn.IFNA(MEDIAN(INDIRECT("'" &amp; L$2 &amp; "'!B" &amp; ROWS!L20),INDIRECT("'" &amp; L$2 &amp; "'!F" &amp; ROWS!L20),INDIRECT("'" &amp; L$2 &amp; "'!J" &amp; ROWS!L20)), "")</f>
        <v>0.69</v>
      </c>
      <c r="M20" s="2">
        <f ca="1">_xlfn.IFNA(MEDIAN(INDIRECT("'" &amp; M$2 &amp; "'!B" &amp; ROWS!M20),INDIRECT("'" &amp; M$2 &amp; "'!F" &amp; ROWS!M20),INDIRECT("'" &amp; M$2 &amp; "'!J" &amp; ROWS!M20)), "")</f>
        <v>14.68</v>
      </c>
      <c r="N20" s="2">
        <f ca="1">_xlfn.IFNA(MEDIAN(INDIRECT("'" &amp; N$2 &amp; "'!B" &amp; ROWS!N20),INDIRECT("'" &amp; N$2 &amp; "'!F" &amp; ROWS!N20),INDIRECT("'" &amp; N$2 &amp; "'!J" &amp; ROWS!N20)), "")</f>
        <v>24.85</v>
      </c>
      <c r="O20" s="2">
        <f ca="1">_xlfn.IFNA(MEDIAN(INDIRECT("'" &amp; O$2 &amp; "'!B" &amp; ROWS!O20),INDIRECT("'" &amp; O$2 &amp; "'!F" &amp; ROWS!O20),INDIRECT("'" &amp; O$2 &amp; "'!J" &amp; ROWS!O20)), "")</f>
        <v>12.44</v>
      </c>
      <c r="P20" s="2">
        <f ca="1">_xlfn.IFNA(MEDIAN(INDIRECT("'" &amp; P$2 &amp; "'!B" &amp; ROWS!P20),INDIRECT("'" &amp; P$2 &amp; "'!F" &amp; ROWS!P20),INDIRECT("'" &amp; P$2 &amp; "'!J" &amp; ROWS!P20)), "")</f>
        <v>1.41</v>
      </c>
      <c r="Q20" s="2">
        <f ca="1">_xlfn.IFNA(MEDIAN(INDIRECT("'" &amp; Q$2 &amp; "'!B" &amp; ROWS!Q20),INDIRECT("'" &amp; Q$2 &amp; "'!F" &amp; ROWS!Q20),INDIRECT("'" &amp; Q$2 &amp; "'!J" &amp; ROWS!Q20)), "")</f>
        <v>2.04</v>
      </c>
      <c r="R20" s="2">
        <f ca="1">_xlfn.IFNA(MEDIAN(INDIRECT("'" &amp; R$2 &amp; "'!B" &amp; ROWS!R20),INDIRECT("'" &amp; R$2 &amp; "'!F" &amp; ROWS!R20),INDIRECT("'" &amp; R$2 &amp; "'!J" &amp; ROWS!R20)), "")</f>
        <v>0.97</v>
      </c>
      <c r="S20" s="2">
        <f ca="1">_xlfn.IFNA(MEDIAN(INDIRECT("'" &amp; S$2 &amp; "'!B" &amp; ROWS!S20),INDIRECT("'" &amp; S$2 &amp; "'!F" &amp; ROWS!S20),INDIRECT("'" &amp; S$2 &amp; "'!J" &amp; ROWS!S20)), "")</f>
        <v>1.96</v>
      </c>
      <c r="T20" s="2">
        <f ca="1">_xlfn.IFNA(MEDIAN(INDIRECT("'" &amp; T$2 &amp; "'!B" &amp; ROWS!T20),INDIRECT("'" &amp; T$2 &amp; "'!F" &amp; ROWS!T20),INDIRECT("'" &amp; T$2 &amp; "'!J" &amp; ROWS!T20)), "")</f>
        <v>0.7</v>
      </c>
      <c r="U20" s="2">
        <f ca="1">_xlfn.IFNA(MEDIAN(INDIRECT("'" &amp; U$2 &amp; "'!B" &amp; ROWS!U20),INDIRECT("'" &amp; U$2 &amp; "'!F" &amp; ROWS!U20),INDIRECT("'" &amp; U$2 &amp; "'!J" &amp; ROWS!U20)), "")</f>
        <v>15.41</v>
      </c>
      <c r="V20" s="2">
        <f ca="1">_xlfn.IFNA(MEDIAN(INDIRECT("'" &amp; V$2 &amp; "'!B" &amp; ROWS!V20),INDIRECT("'" &amp; V$2 &amp; "'!F" &amp; ROWS!V20),INDIRECT("'" &amp; V$2 &amp; "'!J" &amp; ROWS!V20)), "")</f>
        <v>24.87</v>
      </c>
      <c r="W20" s="2">
        <f ca="1">_xlfn.IFNA(MEDIAN(INDIRECT("'" &amp; W$2 &amp; "'!B" &amp; ROWS!W20),INDIRECT("'" &amp; W$2 &amp; "'!F" &amp; ROWS!W20),INDIRECT("'" &amp; W$2 &amp; "'!J" &amp; ROWS!W20)), "")</f>
        <v>12.28</v>
      </c>
      <c r="X20" s="2">
        <f ca="1">_xlfn.IFNA(MEDIAN(INDIRECT("'" &amp; X$2 &amp; "'!B" &amp; ROWS!X20),INDIRECT("'" &amp; X$2 &amp; "'!F" &amp; ROWS!X20),INDIRECT("'" &amp; X$2 &amp; "'!J" &amp; ROWS!X20)), "")</f>
        <v>1.4</v>
      </c>
      <c r="Y20" s="2">
        <f ca="1">_xlfn.IFNA(MEDIAN(INDIRECT("'" &amp; Y$2 &amp; "'!B" &amp; ROWS!Y20),INDIRECT("'" &amp; Y$2 &amp; "'!F" &amp; ROWS!Y20),INDIRECT("'" &amp; Y$2 &amp; "'!J" &amp; ROWS!Y20)), "")</f>
        <v>1.95</v>
      </c>
    </row>
    <row r="21" spans="1:25" x14ac:dyDescent="0.25">
      <c r="A21" t="str">
        <f>'bu-tec-per'!A20</f>
        <v>declarationSpecifier</v>
      </c>
      <c r="B21" s="2">
        <f ca="1">_xlfn.IFNA(MEDIAN(INDIRECT("'" &amp; B$2 &amp; "'!B" &amp; ROWS!B21),INDIRECT("'" &amp; B$2 &amp; "'!F" &amp; ROWS!B21),INDIRECT("'" &amp; B$2 &amp; "'!J" &amp; ROWS!B21)), "")</f>
        <v>0.12</v>
      </c>
      <c r="C21" s="2">
        <f ca="1">_xlfn.IFNA(MEDIAN(INDIRECT("'" &amp; C$2 &amp; "'!B" &amp; ROWS!C21),INDIRECT("'" &amp; C$2 &amp; "'!F" &amp; ROWS!C21),INDIRECT("'" &amp; C$2 &amp; "'!J" &amp; ROWS!C21)), "")</f>
        <v>0.11</v>
      </c>
      <c r="D21" s="2">
        <f ca="1">_xlfn.IFNA(MEDIAN(INDIRECT("'" &amp; D$2 &amp; "'!B" &amp; ROWS!D21),INDIRECT("'" &amp; D$2 &amp; "'!F" &amp; ROWS!D21),INDIRECT("'" &amp; D$2 &amp; "'!J" &amp; ROWS!D21)), "")</f>
        <v>0.04</v>
      </c>
      <c r="E21" s="2">
        <f ca="1">_xlfn.IFNA(MEDIAN(INDIRECT("'" &amp; E$2 &amp; "'!B" &amp; ROWS!E21),INDIRECT("'" &amp; E$2 &amp; "'!F" &amp; ROWS!E21),INDIRECT("'" &amp; E$2 &amp; "'!J" &amp; ROWS!E21)), "")</f>
        <v>0.8</v>
      </c>
      <c r="F21" s="2">
        <f ca="1">_xlfn.IFNA(MEDIAN(INDIRECT("'" &amp; F$2 &amp; "'!B" &amp; ROWS!F21),INDIRECT("'" &amp; F$2 &amp; "'!F" &amp; ROWS!F21),INDIRECT("'" &amp; F$2 &amp; "'!J" &amp; ROWS!F21)), "")</f>
        <v>1.1399999999999999</v>
      </c>
      <c r="G21" s="2">
        <f ca="1">_xlfn.IFNA(MEDIAN(INDIRECT("'" &amp; G$2 &amp; "'!B" &amp; ROWS!G21),INDIRECT("'" &amp; G$2 &amp; "'!F" &amp; ROWS!G21),INDIRECT("'" &amp; G$2 &amp; "'!J" &amp; ROWS!G21)), "")</f>
        <v>0.48</v>
      </c>
      <c r="H21" s="2">
        <f ca="1">_xlfn.IFNA(MEDIAN(INDIRECT("'" &amp; H$2 &amp; "'!B" &amp; ROWS!H21),INDIRECT("'" &amp; H$2 &amp; "'!F" &amp; ROWS!H21),INDIRECT("'" &amp; H$2 &amp; "'!J" &amp; ROWS!H21)), "")</f>
        <v>2.6</v>
      </c>
      <c r="I21" s="2">
        <f ca="1">_xlfn.IFNA(MEDIAN(INDIRECT("'" &amp; I$2 &amp; "'!B" &amp; ROWS!I21),INDIRECT("'" &amp; I$2 &amp; "'!F" &amp; ROWS!I21),INDIRECT("'" &amp; I$2 &amp; "'!J" &amp; ROWS!I21)), "")</f>
        <v>2.7</v>
      </c>
      <c r="J21" s="2">
        <f ca="1">_xlfn.IFNA(MEDIAN(INDIRECT("'" &amp; J$2 &amp; "'!B" &amp; ROWS!J21),INDIRECT("'" &amp; J$2 &amp; "'!F" &amp; ROWS!J21),INDIRECT("'" &amp; J$2 &amp; "'!J" &amp; ROWS!J21)), "")</f>
        <v>0.03</v>
      </c>
      <c r="K21" s="2">
        <f ca="1">_xlfn.IFNA(MEDIAN(INDIRECT("'" &amp; K$2 &amp; "'!B" &amp; ROWS!K21),INDIRECT("'" &amp; K$2 &amp; "'!F" &amp; ROWS!K21),INDIRECT("'" &amp; K$2 &amp; "'!J" &amp; ROWS!K21)), "")</f>
        <v>0.06</v>
      </c>
      <c r="L21" s="2">
        <f ca="1">_xlfn.IFNA(MEDIAN(INDIRECT("'" &amp; L$2 &amp; "'!B" &amp; ROWS!L21),INDIRECT("'" &amp; L$2 &amp; "'!F" &amp; ROWS!L21),INDIRECT("'" &amp; L$2 &amp; "'!J" &amp; ROWS!L21)), "")</f>
        <v>0.02</v>
      </c>
      <c r="M21" s="2">
        <f ca="1">_xlfn.IFNA(MEDIAN(INDIRECT("'" &amp; M$2 &amp; "'!B" &amp; ROWS!M21),INDIRECT("'" &amp; M$2 &amp; "'!F" &amp; ROWS!M21),INDIRECT("'" &amp; M$2 &amp; "'!J" &amp; ROWS!M21)), "")</f>
        <v>0.5</v>
      </c>
      <c r="N21" s="2">
        <f ca="1">_xlfn.IFNA(MEDIAN(INDIRECT("'" &amp; N$2 &amp; "'!B" &amp; ROWS!N21),INDIRECT("'" &amp; N$2 &amp; "'!F" &amp; ROWS!N21),INDIRECT("'" &amp; N$2 &amp; "'!J" &amp; ROWS!N21)), "")</f>
        <v>0.93</v>
      </c>
      <c r="O21" s="2">
        <f ca="1">_xlfn.IFNA(MEDIAN(INDIRECT("'" &amp; O$2 &amp; "'!B" &amp; ROWS!O21),INDIRECT("'" &amp; O$2 &amp; "'!F" &amp; ROWS!O21),INDIRECT("'" &amp; O$2 &amp; "'!J" &amp; ROWS!O21)), "")</f>
        <v>0.38</v>
      </c>
      <c r="P21" s="2">
        <f ca="1">_xlfn.IFNA(MEDIAN(INDIRECT("'" &amp; P$2 &amp; "'!B" &amp; ROWS!P21),INDIRECT("'" &amp; P$2 &amp; "'!F" &amp; ROWS!P21),INDIRECT("'" &amp; P$2 &amp; "'!J" &amp; ROWS!P21)), "")</f>
        <v>7.0000000000000007E-2</v>
      </c>
      <c r="Q21" s="2">
        <f ca="1">_xlfn.IFNA(MEDIAN(INDIRECT("'" &amp; Q$2 &amp; "'!B" &amp; ROWS!Q21),INDIRECT("'" &amp; Q$2 &amp; "'!F" &amp; ROWS!Q21),INDIRECT("'" &amp; Q$2 &amp; "'!J" &amp; ROWS!Q21)), "")</f>
        <v>0.1</v>
      </c>
      <c r="R21" s="2">
        <f ca="1">_xlfn.IFNA(MEDIAN(INDIRECT("'" &amp; R$2 &amp; "'!B" &amp; ROWS!R21),INDIRECT("'" &amp; R$2 &amp; "'!F" &amp; ROWS!R21),INDIRECT("'" &amp; R$2 &amp; "'!J" &amp; ROWS!R21)), "")</f>
        <v>0.03</v>
      </c>
      <c r="S21" s="2">
        <f ca="1">_xlfn.IFNA(MEDIAN(INDIRECT("'" &amp; S$2 &amp; "'!B" &amp; ROWS!S21),INDIRECT("'" &amp; S$2 &amp; "'!F" &amp; ROWS!S21),INDIRECT("'" &amp; S$2 &amp; "'!J" &amp; ROWS!S21)), "")</f>
        <v>0.06</v>
      </c>
      <c r="T21" s="2">
        <f ca="1">_xlfn.IFNA(MEDIAN(INDIRECT("'" &amp; T$2 &amp; "'!B" &amp; ROWS!T21),INDIRECT("'" &amp; T$2 &amp; "'!F" &amp; ROWS!T21),INDIRECT("'" &amp; T$2 &amp; "'!J" &amp; ROWS!T21)), "")</f>
        <v>0.02</v>
      </c>
      <c r="U21" s="2">
        <f ca="1">_xlfn.IFNA(MEDIAN(INDIRECT("'" &amp; U$2 &amp; "'!B" &amp; ROWS!U21),INDIRECT("'" &amp; U$2 &amp; "'!F" &amp; ROWS!U21),INDIRECT("'" &amp; U$2 &amp; "'!J" &amp; ROWS!U21)), "")</f>
        <v>0.54</v>
      </c>
      <c r="V21" s="2">
        <f ca="1">_xlfn.IFNA(MEDIAN(INDIRECT("'" &amp; V$2 &amp; "'!B" &amp; ROWS!V21),INDIRECT("'" &amp; V$2 &amp; "'!F" &amp; ROWS!V21),INDIRECT("'" &amp; V$2 &amp; "'!J" &amp; ROWS!V21)), "")</f>
        <v>0.92</v>
      </c>
      <c r="W21" s="2">
        <f ca="1">_xlfn.IFNA(MEDIAN(INDIRECT("'" &amp; W$2 &amp; "'!B" &amp; ROWS!W21),INDIRECT("'" &amp; W$2 &amp; "'!F" &amp; ROWS!W21),INDIRECT("'" &amp; W$2 &amp; "'!J" &amp; ROWS!W21)), "")</f>
        <v>0.4</v>
      </c>
      <c r="X21" s="2">
        <f ca="1">_xlfn.IFNA(MEDIAN(INDIRECT("'" &amp; X$2 &amp; "'!B" &amp; ROWS!X21),INDIRECT("'" &amp; X$2 &amp; "'!F" &amp; ROWS!X21),INDIRECT("'" &amp; X$2 &amp; "'!J" &amp; ROWS!X21)), "")</f>
        <v>7.0000000000000007E-2</v>
      </c>
      <c r="Y21" s="2">
        <f ca="1">_xlfn.IFNA(MEDIAN(INDIRECT("'" &amp; Y$2 &amp; "'!B" &amp; ROWS!Y21),INDIRECT("'" &amp; Y$2 &amp; "'!F" &amp; ROWS!Y21),INDIRECT("'" &amp; Y$2 &amp; "'!J" &amp; ROWS!Y21)), "")</f>
        <v>0.09</v>
      </c>
    </row>
    <row r="22" spans="1:25" x14ac:dyDescent="0.25">
      <c r="A22" t="str">
        <f>'bu-tec-per'!A21</f>
        <v>designations</v>
      </c>
      <c r="B22" s="2">
        <f ca="1">_xlfn.IFNA(MEDIAN(INDIRECT("'" &amp; B$2 &amp; "'!B" &amp; ROWS!B22),INDIRECT("'" &amp; B$2 &amp; "'!F" &amp; ROWS!B22),INDIRECT("'" &amp; B$2 &amp; "'!J" &amp; ROWS!B22)), "")</f>
        <v>0.1</v>
      </c>
      <c r="C22" s="2">
        <f ca="1">_xlfn.IFNA(MEDIAN(INDIRECT("'" &amp; C$2 &amp; "'!B" &amp; ROWS!C22),INDIRECT("'" &amp; C$2 &amp; "'!F" &amp; ROWS!C22),INDIRECT("'" &amp; C$2 &amp; "'!J" &amp; ROWS!C22)), "")</f>
        <v>0.1</v>
      </c>
      <c r="D22" s="2">
        <f ca="1">_xlfn.IFNA(MEDIAN(INDIRECT("'" &amp; D$2 &amp; "'!B" &amp; ROWS!D22),INDIRECT("'" &amp; D$2 &amp; "'!F" &amp; ROWS!D22),INDIRECT("'" &amp; D$2 &amp; "'!J" &amp; ROWS!D22)), "")</f>
        <v>0.04</v>
      </c>
      <c r="E22" s="2" t="str">
        <f ca="1">_xlfn.IFNA(MEDIAN(INDIRECT("'" &amp; E$2 &amp; "'!B" &amp; ROWS!E22),INDIRECT("'" &amp; E$2 &amp; "'!F" &amp; ROWS!E22),INDIRECT("'" &amp; E$2 &amp; "'!J" &amp; ROWS!E22)), "")</f>
        <v/>
      </c>
      <c r="F22" s="2" t="str">
        <f ca="1">_xlfn.IFNA(MEDIAN(INDIRECT("'" &amp; F$2 &amp; "'!B" &amp; ROWS!F22),INDIRECT("'" &amp; F$2 &amp; "'!F" &amp; ROWS!F22),INDIRECT("'" &amp; F$2 &amp; "'!J" &amp; ROWS!F22)), "")</f>
        <v/>
      </c>
      <c r="G22" s="2" t="str">
        <f ca="1">_xlfn.IFNA(MEDIAN(INDIRECT("'" &amp; G$2 &amp; "'!B" &amp; ROWS!G22),INDIRECT("'" &amp; G$2 &amp; "'!F" &amp; ROWS!G22),INDIRECT("'" &amp; G$2 &amp; "'!J" &amp; ROWS!G22)), "")</f>
        <v/>
      </c>
      <c r="H22" s="2">
        <f ca="1">_xlfn.IFNA(MEDIAN(INDIRECT("'" &amp; H$2 &amp; "'!B" &amp; ROWS!H22),INDIRECT("'" &amp; H$2 &amp; "'!F" &amp; ROWS!H22),INDIRECT("'" &amp; H$2 &amp; "'!J" &amp; ROWS!H22)), "")</f>
        <v>1.91</v>
      </c>
      <c r="I22" s="2">
        <f ca="1">_xlfn.IFNA(MEDIAN(INDIRECT("'" &amp; I$2 &amp; "'!B" &amp; ROWS!I22),INDIRECT("'" &amp; I$2 &amp; "'!F" &amp; ROWS!I22),INDIRECT("'" &amp; I$2 &amp; "'!J" &amp; ROWS!I22)), "")</f>
        <v>1.96</v>
      </c>
      <c r="J22" s="2">
        <f ca="1">_xlfn.IFNA(MEDIAN(INDIRECT("'" &amp; J$2 &amp; "'!B" &amp; ROWS!J22),INDIRECT("'" &amp; J$2 &amp; "'!F" &amp; ROWS!J22),INDIRECT("'" &amp; J$2 &amp; "'!J" &amp; ROWS!J22)), "")</f>
        <v>0.03</v>
      </c>
      <c r="K22" s="2">
        <f ca="1">_xlfn.IFNA(MEDIAN(INDIRECT("'" &amp; K$2 &amp; "'!B" &amp; ROWS!K22),INDIRECT("'" &amp; K$2 &amp; "'!F" &amp; ROWS!K22),INDIRECT("'" &amp; K$2 &amp; "'!J" &amp; ROWS!K22)), "")</f>
        <v>0.06</v>
      </c>
      <c r="L22" s="2">
        <f ca="1">_xlfn.IFNA(MEDIAN(INDIRECT("'" &amp; L$2 &amp; "'!B" &amp; ROWS!L22),INDIRECT("'" &amp; L$2 &amp; "'!F" &amp; ROWS!L22),INDIRECT("'" &amp; L$2 &amp; "'!J" &amp; ROWS!L22)), "")</f>
        <v>0.02</v>
      </c>
      <c r="M22" s="2" t="str">
        <f ca="1">_xlfn.IFNA(MEDIAN(INDIRECT("'" &amp; M$2 &amp; "'!B" &amp; ROWS!M22),INDIRECT("'" &amp; M$2 &amp; "'!F" &amp; ROWS!M22),INDIRECT("'" &amp; M$2 &amp; "'!J" &amp; ROWS!M22)), "")</f>
        <v/>
      </c>
      <c r="N22" s="2" t="str">
        <f ca="1">_xlfn.IFNA(MEDIAN(INDIRECT("'" &amp; N$2 &amp; "'!B" &amp; ROWS!N22),INDIRECT("'" &amp; N$2 &amp; "'!F" &amp; ROWS!N22),INDIRECT("'" &amp; N$2 &amp; "'!J" &amp; ROWS!N22)), "")</f>
        <v/>
      </c>
      <c r="O22" s="2" t="str">
        <f ca="1">_xlfn.IFNA(MEDIAN(INDIRECT("'" &amp; O$2 &amp; "'!B" &amp; ROWS!O22),INDIRECT("'" &amp; O$2 &amp; "'!F" &amp; ROWS!O22),INDIRECT("'" &amp; O$2 &amp; "'!J" &amp; ROWS!O22)), "")</f>
        <v/>
      </c>
      <c r="P22" s="2">
        <f ca="1">_xlfn.IFNA(MEDIAN(INDIRECT("'" &amp; P$2 &amp; "'!B" &amp; ROWS!P22),INDIRECT("'" &amp; P$2 &amp; "'!F" &amp; ROWS!P22),INDIRECT("'" &amp; P$2 &amp; "'!J" &amp; ROWS!P22)), "")</f>
        <v>7.0000000000000007E-2</v>
      </c>
      <c r="Q22" s="2">
        <f ca="1">_xlfn.IFNA(MEDIAN(INDIRECT("'" &amp; Q$2 &amp; "'!B" &amp; ROWS!Q22),INDIRECT("'" &amp; Q$2 &amp; "'!F" &amp; ROWS!Q22),INDIRECT("'" &amp; Q$2 &amp; "'!J" &amp; ROWS!Q22)), "")</f>
        <v>0.09</v>
      </c>
      <c r="R22" s="2">
        <f ca="1">_xlfn.IFNA(MEDIAN(INDIRECT("'" &amp; R$2 &amp; "'!B" &amp; ROWS!R22),INDIRECT("'" &amp; R$2 &amp; "'!F" &amp; ROWS!R22),INDIRECT("'" &amp; R$2 &amp; "'!J" &amp; ROWS!R22)), "")</f>
        <v>0.04</v>
      </c>
      <c r="S22" s="2">
        <f ca="1">_xlfn.IFNA(MEDIAN(INDIRECT("'" &amp; S$2 &amp; "'!B" &amp; ROWS!S22),INDIRECT("'" &amp; S$2 &amp; "'!F" &amp; ROWS!S22),INDIRECT("'" &amp; S$2 &amp; "'!J" &amp; ROWS!S22)), "")</f>
        <v>7.0000000000000007E-2</v>
      </c>
      <c r="T22" s="2">
        <f ca="1">_xlfn.IFNA(MEDIAN(INDIRECT("'" &amp; T$2 &amp; "'!B" &amp; ROWS!T22),INDIRECT("'" &amp; T$2 &amp; "'!F" &amp; ROWS!T22),INDIRECT("'" &amp; T$2 &amp; "'!J" &amp; ROWS!T22)), "")</f>
        <v>0.02</v>
      </c>
      <c r="U22" s="2" t="str">
        <f ca="1">_xlfn.IFNA(MEDIAN(INDIRECT("'" &amp; U$2 &amp; "'!B" &amp; ROWS!U22),INDIRECT("'" &amp; U$2 &amp; "'!F" &amp; ROWS!U22),INDIRECT("'" &amp; U$2 &amp; "'!J" &amp; ROWS!U22)), "")</f>
        <v/>
      </c>
      <c r="V22" s="2" t="str">
        <f ca="1">_xlfn.IFNA(MEDIAN(INDIRECT("'" &amp; V$2 &amp; "'!B" &amp; ROWS!V22),INDIRECT("'" &amp; V$2 &amp; "'!F" &amp; ROWS!V22),INDIRECT("'" &amp; V$2 &amp; "'!J" &amp; ROWS!V22)), "")</f>
        <v/>
      </c>
      <c r="W22" s="2" t="str">
        <f ca="1">_xlfn.IFNA(MEDIAN(INDIRECT("'" &amp; W$2 &amp; "'!B" &amp; ROWS!W22),INDIRECT("'" &amp; W$2 &amp; "'!F" &amp; ROWS!W22),INDIRECT("'" &amp; W$2 &amp; "'!J" &amp; ROWS!W22)), "")</f>
        <v/>
      </c>
      <c r="X22" s="2">
        <f ca="1">_xlfn.IFNA(MEDIAN(INDIRECT("'" &amp; X$2 &amp; "'!B" &amp; ROWS!X22),INDIRECT("'" &amp; X$2 &amp; "'!F" &amp; ROWS!X22),INDIRECT("'" &amp; X$2 &amp; "'!J" &amp; ROWS!X22)), "")</f>
        <v>7.0000000000000007E-2</v>
      </c>
      <c r="Y22" s="2">
        <f ca="1">_xlfn.IFNA(MEDIAN(INDIRECT("'" &amp; Y$2 &amp; "'!B" &amp; ROWS!Y22),INDIRECT("'" &amp; Y$2 &amp; "'!F" &amp; ROWS!Y22),INDIRECT("'" &amp; Y$2 &amp; "'!J" &amp; ROWS!Y22)), "")</f>
        <v>0.09</v>
      </c>
    </row>
    <row r="23" spans="1:25" x14ac:dyDescent="0.25">
      <c r="A23" t="str">
        <f>'bu-tec-per'!A22</f>
        <v>disjoint</v>
      </c>
      <c r="B23" s="2">
        <f ca="1">_xlfn.IFNA(MEDIAN(INDIRECT("'" &amp; B$2 &amp; "'!B" &amp; ROWS!B23),INDIRECT("'" &amp; B$2 &amp; "'!F" &amp; ROWS!B23),INDIRECT("'" &amp; B$2 &amp; "'!J" &amp; ROWS!B23)), "")</f>
        <v>2.2799999999999998</v>
      </c>
      <c r="C23" s="2">
        <f ca="1">_xlfn.IFNA(MEDIAN(INDIRECT("'" &amp; C$2 &amp; "'!B" &amp; ROWS!C23),INDIRECT("'" &amp; C$2 &amp; "'!F" &amp; ROWS!C23),INDIRECT("'" &amp; C$2 &amp; "'!J" &amp; ROWS!C23)), "")</f>
        <v>2.99</v>
      </c>
      <c r="D23" s="2">
        <f ca="1">_xlfn.IFNA(MEDIAN(INDIRECT("'" &amp; D$2 &amp; "'!B" &amp; ROWS!D23),INDIRECT("'" &amp; D$2 &amp; "'!F" &amp; ROWS!D23),INDIRECT("'" &amp; D$2 &amp; "'!J" &amp; ROWS!D23)), "")</f>
        <v>1.1000000000000001</v>
      </c>
      <c r="E23" s="2">
        <f ca="1">_xlfn.IFNA(MEDIAN(INDIRECT("'" &amp; E$2 &amp; "'!B" &amp; ROWS!E23),INDIRECT("'" &amp; E$2 &amp; "'!F" &amp; ROWS!E23),INDIRECT("'" &amp; E$2 &amp; "'!J" &amp; ROWS!E23)), "")</f>
        <v>20.99</v>
      </c>
      <c r="F23" s="2">
        <f ca="1">_xlfn.IFNA(MEDIAN(INDIRECT("'" &amp; F$2 &amp; "'!B" &amp; ROWS!F23),INDIRECT("'" &amp; F$2 &amp; "'!F" &amp; ROWS!F23),INDIRECT("'" &amp; F$2 &amp; "'!J" &amp; ROWS!F23)), "")</f>
        <v>32.770000000000003</v>
      </c>
      <c r="G23" s="2">
        <f ca="1">_xlfn.IFNA(MEDIAN(INDIRECT("'" &amp; G$2 &amp; "'!B" &amp; ROWS!G23),INDIRECT("'" &amp; G$2 &amp; "'!F" &amp; ROWS!G23),INDIRECT("'" &amp; G$2 &amp; "'!J" &amp; ROWS!G23)), "")</f>
        <v>16.28</v>
      </c>
      <c r="H23" s="2" t="str">
        <f ca="1">_xlfn.IFNA(MEDIAN(INDIRECT("'" &amp; H$2 &amp; "'!B" &amp; ROWS!H23),INDIRECT("'" &amp; H$2 &amp; "'!F" &amp; ROWS!H23),INDIRECT("'" &amp; H$2 &amp; "'!J" &amp; ROWS!H23)), "")</f>
        <v/>
      </c>
      <c r="I23" s="2" t="str">
        <f ca="1">_xlfn.IFNA(MEDIAN(INDIRECT("'" &amp; I$2 &amp; "'!B" &amp; ROWS!I23),INDIRECT("'" &amp; I$2 &amp; "'!F" &amp; ROWS!I23),INDIRECT("'" &amp; I$2 &amp; "'!J" &amp; ROWS!I23)), "")</f>
        <v/>
      </c>
      <c r="J23" s="2">
        <f ca="1">_xlfn.IFNA(MEDIAN(INDIRECT("'" &amp; J$2 &amp; "'!B" &amp; ROWS!J23),INDIRECT("'" &amp; J$2 &amp; "'!F" &amp; ROWS!J23),INDIRECT("'" &amp; J$2 &amp; "'!J" &amp; ROWS!J23)), "")</f>
        <v>1.23</v>
      </c>
      <c r="K23" s="2">
        <f ca="1">_xlfn.IFNA(MEDIAN(INDIRECT("'" &amp; K$2 &amp; "'!B" &amp; ROWS!K23),INDIRECT("'" &amp; K$2 &amp; "'!F" &amp; ROWS!K23),INDIRECT("'" &amp; K$2 &amp; "'!J" &amp; ROWS!K23)), "")</f>
        <v>2.46</v>
      </c>
      <c r="L23" s="2">
        <f ca="1">_xlfn.IFNA(MEDIAN(INDIRECT("'" &amp; L$2 &amp; "'!B" &amp; ROWS!L23),INDIRECT("'" &amp; L$2 &amp; "'!F" &amp; ROWS!L23),INDIRECT("'" &amp; L$2 &amp; "'!J" &amp; ROWS!L23)), "")</f>
        <v>0.86</v>
      </c>
      <c r="M23" s="2">
        <f ca="1">_xlfn.IFNA(MEDIAN(INDIRECT("'" &amp; M$2 &amp; "'!B" &amp; ROWS!M23),INDIRECT("'" &amp; M$2 &amp; "'!F" &amp; ROWS!M23),INDIRECT("'" &amp; M$2 &amp; "'!J" &amp; ROWS!M23)), "")</f>
        <v>18.420000000000002</v>
      </c>
      <c r="N23" s="2">
        <f ca="1">_xlfn.IFNA(MEDIAN(INDIRECT("'" &amp; N$2 &amp; "'!B" &amp; ROWS!N23),INDIRECT("'" &amp; N$2 &amp; "'!F" &amp; ROWS!N23),INDIRECT("'" &amp; N$2 &amp; "'!J" &amp; ROWS!N23)), "")</f>
        <v>30.99</v>
      </c>
      <c r="O23" s="2">
        <f ca="1">_xlfn.IFNA(MEDIAN(INDIRECT("'" &amp; O$2 &amp; "'!B" &amp; ROWS!O23),INDIRECT("'" &amp; O$2 &amp; "'!F" &amp; ROWS!O23),INDIRECT("'" &amp; O$2 &amp; "'!J" &amp; ROWS!O23)), "")</f>
        <v>15.62</v>
      </c>
      <c r="P23" s="2" t="str">
        <f ca="1">_xlfn.IFNA(MEDIAN(INDIRECT("'" &amp; P$2 &amp; "'!B" &amp; ROWS!P23),INDIRECT("'" &amp; P$2 &amp; "'!F" &amp; ROWS!P23),INDIRECT("'" &amp; P$2 &amp; "'!J" &amp; ROWS!P23)), "")</f>
        <v/>
      </c>
      <c r="Q23" s="2" t="str">
        <f ca="1">_xlfn.IFNA(MEDIAN(INDIRECT("'" &amp; Q$2 &amp; "'!B" &amp; ROWS!Q23),INDIRECT("'" &amp; Q$2 &amp; "'!F" &amp; ROWS!Q23),INDIRECT("'" &amp; Q$2 &amp; "'!J" &amp; ROWS!Q23)), "")</f>
        <v/>
      </c>
      <c r="R23" s="2">
        <f ca="1">_xlfn.IFNA(MEDIAN(INDIRECT("'" &amp; R$2 &amp; "'!B" &amp; ROWS!R23),INDIRECT("'" &amp; R$2 &amp; "'!F" &amp; ROWS!R23),INDIRECT("'" &amp; R$2 &amp; "'!J" &amp; ROWS!R23)), "")</f>
        <v>1.25</v>
      </c>
      <c r="S23" s="2">
        <f ca="1">_xlfn.IFNA(MEDIAN(INDIRECT("'" &amp; S$2 &amp; "'!B" &amp; ROWS!S23),INDIRECT("'" &amp; S$2 &amp; "'!F" &amp; ROWS!S23),INDIRECT("'" &amp; S$2 &amp; "'!J" &amp; ROWS!S23)), "")</f>
        <v>2.44</v>
      </c>
      <c r="T23" s="2">
        <f ca="1">_xlfn.IFNA(MEDIAN(INDIRECT("'" &amp; T$2 &amp; "'!B" &amp; ROWS!T23),INDIRECT("'" &amp; T$2 &amp; "'!F" &amp; ROWS!T23),INDIRECT("'" &amp; T$2 &amp; "'!J" &amp; ROWS!T23)), "")</f>
        <v>0.88</v>
      </c>
      <c r="U23" s="2">
        <f ca="1">_xlfn.IFNA(MEDIAN(INDIRECT("'" &amp; U$2 &amp; "'!B" &amp; ROWS!U23),INDIRECT("'" &amp; U$2 &amp; "'!F" &amp; ROWS!U23),INDIRECT("'" &amp; U$2 &amp; "'!J" &amp; ROWS!U23)), "")</f>
        <v>18.93</v>
      </c>
      <c r="V23" s="2">
        <f ca="1">_xlfn.IFNA(MEDIAN(INDIRECT("'" &amp; V$2 &amp; "'!B" &amp; ROWS!V23),INDIRECT("'" &amp; V$2 &amp; "'!F" &amp; ROWS!V23),INDIRECT("'" &amp; V$2 &amp; "'!J" &amp; ROWS!V23)), "")</f>
        <v>31.17</v>
      </c>
      <c r="W23" s="2">
        <f ca="1">_xlfn.IFNA(MEDIAN(INDIRECT("'" &amp; W$2 &amp; "'!B" &amp; ROWS!W23),INDIRECT("'" &amp; W$2 &amp; "'!F" &amp; ROWS!W23),INDIRECT("'" &amp; W$2 &amp; "'!J" &amp; ROWS!W23)), "")</f>
        <v>15.5</v>
      </c>
      <c r="X23" s="2" t="str">
        <f ca="1">_xlfn.IFNA(MEDIAN(INDIRECT("'" &amp; X$2 &amp; "'!B" &amp; ROWS!X23),INDIRECT("'" &amp; X$2 &amp; "'!F" &amp; ROWS!X23),INDIRECT("'" &amp; X$2 &amp; "'!J" &amp; ROWS!X23)), "")</f>
        <v/>
      </c>
      <c r="Y23" s="2" t="str">
        <f ca="1">_xlfn.IFNA(MEDIAN(INDIRECT("'" &amp; Y$2 &amp; "'!B" &amp; ROWS!Y23),INDIRECT("'" &amp; Y$2 &amp; "'!F" &amp; ROWS!Y23),INDIRECT("'" &amp; Y$2 &amp; "'!J" &amp; ROWS!Y23)), "")</f>
        <v/>
      </c>
    </row>
    <row r="24" spans="1:25" x14ac:dyDescent="0.25">
      <c r="A24" t="str">
        <f>'bu-tec-per'!A23</f>
        <v>div</v>
      </c>
      <c r="B24" s="2">
        <f ca="1">_xlfn.IFNA(MEDIAN(INDIRECT("'" &amp; B$2 &amp; "'!B" &amp; ROWS!B24),INDIRECT("'" &amp; B$2 &amp; "'!F" &amp; ROWS!B24),INDIRECT("'" &amp; B$2 &amp; "'!J" &amp; ROWS!B24)), "")</f>
        <v>0.51</v>
      </c>
      <c r="C24" s="2" t="str">
        <f ca="1">_xlfn.IFNA(MEDIAN(INDIRECT("'" &amp; C$2 &amp; "'!B" &amp; ROWS!C24),INDIRECT("'" &amp; C$2 &amp; "'!F" &amp; ROWS!C24),INDIRECT("'" &amp; C$2 &amp; "'!J" &amp; ROWS!C24)), "")</f>
        <v/>
      </c>
      <c r="D24" s="2">
        <f ca="1">_xlfn.IFNA(MEDIAN(INDIRECT("'" &amp; D$2 &amp; "'!B" &amp; ROWS!D24),INDIRECT("'" &amp; D$2 &amp; "'!F" &amp; ROWS!D24),INDIRECT("'" &amp; D$2 &amp; "'!J" &amp; ROWS!D24)), "")</f>
        <v>0.24</v>
      </c>
      <c r="E24" s="2" t="str">
        <f ca="1">_xlfn.IFNA(MEDIAN(INDIRECT("'" &amp; E$2 &amp; "'!B" &amp; ROWS!E24),INDIRECT("'" &amp; E$2 &amp; "'!F" &amp; ROWS!E24),INDIRECT("'" &amp; E$2 &amp; "'!J" &amp; ROWS!E24)), "")</f>
        <v/>
      </c>
      <c r="F24" s="2" t="str">
        <f ca="1">_xlfn.IFNA(MEDIAN(INDIRECT("'" &amp; F$2 &amp; "'!B" &amp; ROWS!F24),INDIRECT("'" &amp; F$2 &amp; "'!F" &amp; ROWS!F24),INDIRECT("'" &amp; F$2 &amp; "'!J" &amp; ROWS!F24)), "")</f>
        <v/>
      </c>
      <c r="G24" s="2" t="str">
        <f ca="1">_xlfn.IFNA(MEDIAN(INDIRECT("'" &amp; G$2 &amp; "'!B" &amp; ROWS!G24),INDIRECT("'" &amp; G$2 &amp; "'!F" &amp; ROWS!G24),INDIRECT("'" &amp; G$2 &amp; "'!J" &amp; ROWS!G24)), "")</f>
        <v/>
      </c>
      <c r="H24" s="2" t="str">
        <f ca="1">_xlfn.IFNA(MEDIAN(INDIRECT("'" &amp; H$2 &amp; "'!B" &amp; ROWS!H24),INDIRECT("'" &amp; H$2 &amp; "'!F" &amp; ROWS!H24),INDIRECT("'" &amp; H$2 &amp; "'!J" &amp; ROWS!H24)), "")</f>
        <v/>
      </c>
      <c r="I24" s="2" t="str">
        <f ca="1">_xlfn.IFNA(MEDIAN(INDIRECT("'" &amp; I$2 &amp; "'!B" &amp; ROWS!I24),INDIRECT("'" &amp; I$2 &amp; "'!F" &amp; ROWS!I24),INDIRECT("'" &amp; I$2 &amp; "'!J" &amp; ROWS!I24)), "")</f>
        <v/>
      </c>
      <c r="J24" s="2">
        <f ca="1">_xlfn.IFNA(MEDIAN(INDIRECT("'" &amp; J$2 &amp; "'!B" &amp; ROWS!J24),INDIRECT("'" &amp; J$2 &amp; "'!F" &amp; ROWS!J24),INDIRECT("'" &amp; J$2 &amp; "'!J" &amp; ROWS!J24)), "")</f>
        <v>0.26</v>
      </c>
      <c r="K24" s="2" t="str">
        <f ca="1">_xlfn.IFNA(MEDIAN(INDIRECT("'" &amp; K$2 &amp; "'!B" &amp; ROWS!K24),INDIRECT("'" &amp; K$2 &amp; "'!F" &amp; ROWS!K24),INDIRECT("'" &amp; K$2 &amp; "'!J" &amp; ROWS!K24)), "")</f>
        <v/>
      </c>
      <c r="L24" s="2">
        <f ca="1">_xlfn.IFNA(MEDIAN(INDIRECT("'" &amp; L$2 &amp; "'!B" &amp; ROWS!L24),INDIRECT("'" &amp; L$2 &amp; "'!F" &amp; ROWS!L24),INDIRECT("'" &amp; L$2 &amp; "'!J" &amp; ROWS!L24)), "")</f>
        <v>0.16</v>
      </c>
      <c r="M24" s="2" t="str">
        <f ca="1">_xlfn.IFNA(MEDIAN(INDIRECT("'" &amp; M$2 &amp; "'!B" &amp; ROWS!M24),INDIRECT("'" &amp; M$2 &amp; "'!F" &amp; ROWS!M24),INDIRECT("'" &amp; M$2 &amp; "'!J" &amp; ROWS!M24)), "")</f>
        <v/>
      </c>
      <c r="N24" s="2" t="str">
        <f ca="1">_xlfn.IFNA(MEDIAN(INDIRECT("'" &amp; N$2 &amp; "'!B" &amp; ROWS!N24),INDIRECT("'" &amp; N$2 &amp; "'!F" &amp; ROWS!N24),INDIRECT("'" &amp; N$2 &amp; "'!J" &amp; ROWS!N24)), "")</f>
        <v/>
      </c>
      <c r="O24" s="2" t="str">
        <f ca="1">_xlfn.IFNA(MEDIAN(INDIRECT("'" &amp; O$2 &amp; "'!B" &amp; ROWS!O24),INDIRECT("'" &amp; O$2 &amp; "'!F" &amp; ROWS!O24),INDIRECT("'" &amp; O$2 &amp; "'!J" &amp; ROWS!O24)), "")</f>
        <v/>
      </c>
      <c r="P24" s="2" t="str">
        <f ca="1">_xlfn.IFNA(MEDIAN(INDIRECT("'" &amp; P$2 &amp; "'!B" &amp; ROWS!P24),INDIRECT("'" &amp; P$2 &amp; "'!F" &amp; ROWS!P24),INDIRECT("'" &amp; P$2 &amp; "'!J" &amp; ROWS!P24)), "")</f>
        <v/>
      </c>
      <c r="Q24" s="2" t="str">
        <f ca="1">_xlfn.IFNA(MEDIAN(INDIRECT("'" &amp; Q$2 &amp; "'!B" &amp; ROWS!Q24),INDIRECT("'" &amp; Q$2 &amp; "'!F" &amp; ROWS!Q24),INDIRECT("'" &amp; Q$2 &amp; "'!J" &amp; ROWS!Q24)), "")</f>
        <v/>
      </c>
      <c r="R24" s="2">
        <f ca="1">_xlfn.IFNA(MEDIAN(INDIRECT("'" &amp; R$2 &amp; "'!B" &amp; ROWS!R24),INDIRECT("'" &amp; R$2 &amp; "'!F" &amp; ROWS!R24),INDIRECT("'" &amp; R$2 &amp; "'!J" &amp; ROWS!R24)), "")</f>
        <v>0.26</v>
      </c>
      <c r="S24" s="2">
        <f ca="1">_xlfn.IFNA(MEDIAN(INDIRECT("'" &amp; S$2 &amp; "'!B" &amp; ROWS!S24),INDIRECT("'" &amp; S$2 &amp; "'!F" &amp; ROWS!S24),INDIRECT("'" &amp; S$2 &amp; "'!J" &amp; ROWS!S24)), "")</f>
        <v>0.4</v>
      </c>
      <c r="T24" s="2">
        <f ca="1">_xlfn.IFNA(MEDIAN(INDIRECT("'" &amp; T$2 &amp; "'!B" &amp; ROWS!T24),INDIRECT("'" &amp; T$2 &amp; "'!F" &amp; ROWS!T24),INDIRECT("'" &amp; T$2 &amp; "'!J" &amp; ROWS!T24)), "")</f>
        <v>0.16</v>
      </c>
      <c r="U24" s="2" t="str">
        <f ca="1">_xlfn.IFNA(MEDIAN(INDIRECT("'" &amp; U$2 &amp; "'!B" &amp; ROWS!U24),INDIRECT("'" &amp; U$2 &amp; "'!F" &amp; ROWS!U24),INDIRECT("'" &amp; U$2 &amp; "'!J" &amp; ROWS!U24)), "")</f>
        <v/>
      </c>
      <c r="V24" s="2" t="str">
        <f ca="1">_xlfn.IFNA(MEDIAN(INDIRECT("'" &amp; V$2 &amp; "'!B" &amp; ROWS!V24),INDIRECT("'" &amp; V$2 &amp; "'!F" &amp; ROWS!V24),INDIRECT("'" &amp; V$2 &amp; "'!J" &amp; ROWS!V24)), "")</f>
        <v/>
      </c>
      <c r="W24" s="2" t="str">
        <f ca="1">_xlfn.IFNA(MEDIAN(INDIRECT("'" &amp; W$2 &amp; "'!B" &amp; ROWS!W24),INDIRECT("'" &amp; W$2 &amp; "'!F" &amp; ROWS!W24),INDIRECT("'" &amp; W$2 &amp; "'!J" &amp; ROWS!W24)), "")</f>
        <v/>
      </c>
      <c r="X24" s="2" t="str">
        <f ca="1">_xlfn.IFNA(MEDIAN(INDIRECT("'" &amp; X$2 &amp; "'!B" &amp; ROWS!X24),INDIRECT("'" &amp; X$2 &amp; "'!F" &amp; ROWS!X24),INDIRECT("'" &amp; X$2 &amp; "'!J" &amp; ROWS!X24)), "")</f>
        <v/>
      </c>
      <c r="Y24" s="2" t="str">
        <f ca="1">_xlfn.IFNA(MEDIAN(INDIRECT("'" &amp; Y$2 &amp; "'!B" &amp; ROWS!Y24),INDIRECT("'" &amp; Y$2 &amp; "'!F" &amp; ROWS!Y24),INDIRECT("'" &amp; Y$2 &amp; "'!J" &amp; ROWS!Y24)), "")</f>
        <v/>
      </c>
    </row>
    <row r="25" spans="1:25" x14ac:dyDescent="0.25">
      <c r="A25" t="str">
        <f>'bu-tec-per'!A24</f>
        <v>dtor-early-exit</v>
      </c>
      <c r="B25" s="2">
        <f ca="1">_xlfn.IFNA(MEDIAN(INDIRECT("'" &amp; B$2 &amp; "'!B" &amp; ROWS!B25),INDIRECT("'" &amp; B$2 &amp; "'!F" &amp; ROWS!B25),INDIRECT("'" &amp; B$2 &amp; "'!J" &amp; ROWS!B25)), "")</f>
        <v>4.5199999999999996</v>
      </c>
      <c r="C25" s="2">
        <f ca="1">_xlfn.IFNA(MEDIAN(INDIRECT("'" &amp; C$2 &amp; "'!B" &amp; ROWS!C25),INDIRECT("'" &amp; C$2 &amp; "'!F" &amp; ROWS!C25),INDIRECT("'" &amp; C$2 &amp; "'!J" &amp; ROWS!C25)), "")</f>
        <v>1.66</v>
      </c>
      <c r="D25" s="2">
        <f ca="1">_xlfn.IFNA(MEDIAN(INDIRECT("'" &amp; D$2 &amp; "'!B" &amp; ROWS!D25),INDIRECT("'" &amp; D$2 &amp; "'!F" &amp; ROWS!D25),INDIRECT("'" &amp; D$2 &amp; "'!J" &amp; ROWS!D25)), "")</f>
        <v>1.18</v>
      </c>
      <c r="E25" s="2">
        <f ca="1">_xlfn.IFNA(MEDIAN(INDIRECT("'" &amp; E$2 &amp; "'!B" &amp; ROWS!E25),INDIRECT("'" &amp; E$2 &amp; "'!F" &amp; ROWS!E25),INDIRECT("'" &amp; E$2 &amp; "'!J" &amp; ROWS!E25)), "")</f>
        <v>12.31</v>
      </c>
      <c r="F25" s="2">
        <f ca="1">_xlfn.IFNA(MEDIAN(INDIRECT("'" &amp; F$2 &amp; "'!B" &amp; ROWS!F25),INDIRECT("'" &amp; F$2 &amp; "'!F" &amp; ROWS!F25),INDIRECT("'" &amp; F$2 &amp; "'!J" &amp; ROWS!F25)), "")</f>
        <v>9.5500000000000007</v>
      </c>
      <c r="G25" s="2">
        <f ca="1">_xlfn.IFNA(MEDIAN(INDIRECT("'" &amp; G$2 &amp; "'!B" &amp; ROWS!G25),INDIRECT("'" &amp; G$2 &amp; "'!F" &amp; ROWS!G25),INDIRECT("'" &amp; G$2 &amp; "'!J" &amp; ROWS!G25)), "")</f>
        <v>6.54</v>
      </c>
      <c r="H25" s="2" t="str">
        <f ca="1">_xlfn.IFNA(MEDIAN(INDIRECT("'" &amp; H$2 &amp; "'!B" &amp; ROWS!H25),INDIRECT("'" &amp; H$2 &amp; "'!F" &amp; ROWS!H25),INDIRECT("'" &amp; H$2 &amp; "'!J" &amp; ROWS!H25)), "")</f>
        <v/>
      </c>
      <c r="I25" s="2" t="str">
        <f ca="1">_xlfn.IFNA(MEDIAN(INDIRECT("'" &amp; I$2 &amp; "'!B" &amp; ROWS!I25),INDIRECT("'" &amp; I$2 &amp; "'!F" &amp; ROWS!I25),INDIRECT("'" &amp; I$2 &amp; "'!J" &amp; ROWS!I25)), "")</f>
        <v/>
      </c>
      <c r="J25" s="2">
        <f ca="1">_xlfn.IFNA(MEDIAN(INDIRECT("'" &amp; J$2 &amp; "'!B" &amp; ROWS!J25),INDIRECT("'" &amp; J$2 &amp; "'!F" &amp; ROWS!J25),INDIRECT("'" &amp; J$2 &amp; "'!J" &amp; ROWS!J25)), "")</f>
        <v>0.59</v>
      </c>
      <c r="K25" s="2">
        <f ca="1">_xlfn.IFNA(MEDIAN(INDIRECT("'" &amp; K$2 &amp; "'!B" &amp; ROWS!K25),INDIRECT("'" &amp; K$2 &amp; "'!F" &amp; ROWS!K25),INDIRECT("'" &amp; K$2 &amp; "'!J" &amp; ROWS!K25)), "")</f>
        <v>0.6</v>
      </c>
      <c r="L25" s="2">
        <f ca="1">_xlfn.IFNA(MEDIAN(INDIRECT("'" &amp; L$2 &amp; "'!B" &amp; ROWS!L25),INDIRECT("'" &amp; L$2 &amp; "'!F" &amp; ROWS!L25),INDIRECT("'" &amp; L$2 &amp; "'!J" &amp; ROWS!L25)), "")</f>
        <v>0.33</v>
      </c>
      <c r="M25" s="2">
        <f ca="1">_xlfn.IFNA(MEDIAN(INDIRECT("'" &amp; M$2 &amp; "'!B" &amp; ROWS!M25),INDIRECT("'" &amp; M$2 &amp; "'!F" &amp; ROWS!M25),INDIRECT("'" &amp; M$2 &amp; "'!J" &amp; ROWS!M25)), "")</f>
        <v>5.85</v>
      </c>
      <c r="N25" s="2">
        <f ca="1">_xlfn.IFNA(MEDIAN(INDIRECT("'" &amp; N$2 &amp; "'!B" &amp; ROWS!N25),INDIRECT("'" &amp; N$2 &amp; "'!F" &amp; ROWS!N25),INDIRECT("'" &amp; N$2 &amp; "'!J" &amp; ROWS!N25)), "")</f>
        <v>7.77</v>
      </c>
      <c r="O25" s="2">
        <f ca="1">_xlfn.IFNA(MEDIAN(INDIRECT("'" &amp; O$2 &amp; "'!B" &amp; ROWS!O25),INDIRECT("'" &amp; O$2 &amp; "'!F" &amp; ROWS!O25),INDIRECT("'" &amp; O$2 &amp; "'!J" &amp; ROWS!O25)), "")</f>
        <v>5.12</v>
      </c>
      <c r="P25" s="2" t="str">
        <f ca="1">_xlfn.IFNA(MEDIAN(INDIRECT("'" &amp; P$2 &amp; "'!B" &amp; ROWS!P25),INDIRECT("'" &amp; P$2 &amp; "'!F" &amp; ROWS!P25),INDIRECT("'" &amp; P$2 &amp; "'!J" &amp; ROWS!P25)), "")</f>
        <v/>
      </c>
      <c r="Q25" s="2" t="str">
        <f ca="1">_xlfn.IFNA(MEDIAN(INDIRECT("'" &amp; Q$2 &amp; "'!B" &amp; ROWS!Q25),INDIRECT("'" &amp; Q$2 &amp; "'!F" &amp; ROWS!Q25),INDIRECT("'" &amp; Q$2 &amp; "'!J" &amp; ROWS!Q25)), "")</f>
        <v/>
      </c>
      <c r="R25" s="2">
        <f ca="1">_xlfn.IFNA(MEDIAN(INDIRECT("'" &amp; R$2 &amp; "'!B" &amp; ROWS!R25),INDIRECT("'" &amp; R$2 &amp; "'!F" &amp; ROWS!R25),INDIRECT("'" &amp; R$2 &amp; "'!J" &amp; ROWS!R25)), "")</f>
        <v>0.48</v>
      </c>
      <c r="S25" s="2">
        <f ca="1">_xlfn.IFNA(MEDIAN(INDIRECT("'" &amp; S$2 &amp; "'!B" &amp; ROWS!S25),INDIRECT("'" &amp; S$2 &amp; "'!F" &amp; ROWS!S25),INDIRECT("'" &amp; S$2 &amp; "'!J" &amp; ROWS!S25)), "")</f>
        <v>0.53</v>
      </c>
      <c r="T25" s="2">
        <f ca="1">_xlfn.IFNA(MEDIAN(INDIRECT("'" &amp; T$2 &amp; "'!B" &amp; ROWS!T25),INDIRECT("'" &amp; T$2 &amp; "'!F" &amp; ROWS!T25),INDIRECT("'" &amp; T$2 &amp; "'!J" &amp; ROWS!T25)), "")</f>
        <v>0.31</v>
      </c>
      <c r="U25" s="2">
        <f ca="1">_xlfn.IFNA(MEDIAN(INDIRECT("'" &amp; U$2 &amp; "'!B" &amp; ROWS!U25),INDIRECT("'" &amp; U$2 &amp; "'!F" &amp; ROWS!U25),INDIRECT("'" &amp; U$2 &amp; "'!J" &amp; ROWS!U25)), "")</f>
        <v>5.64</v>
      </c>
      <c r="V25" s="2">
        <f ca="1">_xlfn.IFNA(MEDIAN(INDIRECT("'" &amp; V$2 &amp; "'!B" &amp; ROWS!V25),INDIRECT("'" &amp; V$2 &amp; "'!F" &amp; ROWS!V25),INDIRECT("'" &amp; V$2 &amp; "'!J" &amp; ROWS!V25)), "")</f>
        <v>7.58</v>
      </c>
      <c r="W25" s="2">
        <f ca="1">_xlfn.IFNA(MEDIAN(INDIRECT("'" &amp; W$2 &amp; "'!B" &amp; ROWS!W25),INDIRECT("'" &amp; W$2 &amp; "'!F" &amp; ROWS!W25),INDIRECT("'" &amp; W$2 &amp; "'!J" &amp; ROWS!W25)), "")</f>
        <v>5.0599999999999996</v>
      </c>
      <c r="X25" s="2" t="str">
        <f ca="1">_xlfn.IFNA(MEDIAN(INDIRECT("'" &amp; X$2 &amp; "'!B" &amp; ROWS!X25),INDIRECT("'" &amp; X$2 &amp; "'!F" &amp; ROWS!X25),INDIRECT("'" &amp; X$2 &amp; "'!J" &amp; ROWS!X25)), "")</f>
        <v/>
      </c>
      <c r="Y25" s="2" t="str">
        <f ca="1">_xlfn.IFNA(MEDIAN(INDIRECT("'" &amp; Y$2 &amp; "'!B" &amp; ROWS!Y25),INDIRECT("'" &amp; Y$2 &amp; "'!F" &amp; ROWS!Y25),INDIRECT("'" &amp; Y$2 &amp; "'!J" &amp; ROWS!Y25)), "")</f>
        <v/>
      </c>
    </row>
    <row r="26" spans="1:25" x14ac:dyDescent="0.25">
      <c r="A26" t="str">
        <f>'bu-tec-per'!A25</f>
        <v>dtor</v>
      </c>
      <c r="B26" s="2">
        <f ca="1">_xlfn.IFNA(MEDIAN(INDIRECT("'" &amp; B$2 &amp; "'!B" &amp; ROWS!B26),INDIRECT("'" &amp; B$2 &amp; "'!F" &amp; ROWS!B26),INDIRECT("'" &amp; B$2 &amp; "'!J" &amp; ROWS!B26)), "")</f>
        <v>1.34</v>
      </c>
      <c r="C26" s="2">
        <f ca="1">_xlfn.IFNA(MEDIAN(INDIRECT("'" &amp; C$2 &amp; "'!B" &amp; ROWS!C26),INDIRECT("'" &amp; C$2 &amp; "'!F" &amp; ROWS!C26),INDIRECT("'" &amp; C$2 &amp; "'!J" &amp; ROWS!C26)), "")</f>
        <v>2.16</v>
      </c>
      <c r="D26" s="2">
        <f ca="1">_xlfn.IFNA(MEDIAN(INDIRECT("'" &amp; D$2 &amp; "'!B" &amp; ROWS!D26),INDIRECT("'" &amp; D$2 &amp; "'!F" &amp; ROWS!D26),INDIRECT("'" &amp; D$2 &amp; "'!J" &amp; ROWS!D26)), "")</f>
        <v>0.74</v>
      </c>
      <c r="E26" s="2">
        <f ca="1">_xlfn.IFNA(MEDIAN(INDIRECT("'" &amp; E$2 &amp; "'!B" &amp; ROWS!E26),INDIRECT("'" &amp; E$2 &amp; "'!F" &amp; ROWS!E26),INDIRECT("'" &amp; E$2 &amp; "'!J" &amp; ROWS!E26)), "")</f>
        <v>14.73</v>
      </c>
      <c r="F26" s="2">
        <f ca="1">_xlfn.IFNA(MEDIAN(INDIRECT("'" &amp; F$2 &amp; "'!B" &amp; ROWS!F26),INDIRECT("'" &amp; F$2 &amp; "'!F" &amp; ROWS!F26),INDIRECT("'" &amp; F$2 &amp; "'!J" &amp; ROWS!F26)), "")</f>
        <v>23.76</v>
      </c>
      <c r="G26" s="2">
        <f ca="1">_xlfn.IFNA(MEDIAN(INDIRECT("'" &amp; G$2 &amp; "'!B" &amp; ROWS!G26),INDIRECT("'" &amp; G$2 &amp; "'!F" &amp; ROWS!G26),INDIRECT("'" &amp; G$2 &amp; "'!J" &amp; ROWS!G26)), "")</f>
        <v>11.81</v>
      </c>
      <c r="H26" s="2" t="str">
        <f ca="1">_xlfn.IFNA(MEDIAN(INDIRECT("'" &amp; H$2 &amp; "'!B" &amp; ROWS!H26),INDIRECT("'" &amp; H$2 &amp; "'!F" &amp; ROWS!H26),INDIRECT("'" &amp; H$2 &amp; "'!J" &amp; ROWS!H26)), "")</f>
        <v/>
      </c>
      <c r="I26" s="2" t="str">
        <f ca="1">_xlfn.IFNA(MEDIAN(INDIRECT("'" &amp; I$2 &amp; "'!B" &amp; ROWS!I26),INDIRECT("'" &amp; I$2 &amp; "'!F" &amp; ROWS!I26),INDIRECT("'" &amp; I$2 &amp; "'!J" &amp; ROWS!I26)), "")</f>
        <v/>
      </c>
      <c r="J26" s="2">
        <f ca="1">_xlfn.IFNA(MEDIAN(INDIRECT("'" &amp; J$2 &amp; "'!B" &amp; ROWS!J26),INDIRECT("'" &amp; J$2 &amp; "'!F" &amp; ROWS!J26),INDIRECT("'" &amp; J$2 &amp; "'!J" &amp; ROWS!J26)), "")</f>
        <v>0.94</v>
      </c>
      <c r="K26" s="2">
        <f ca="1">_xlfn.IFNA(MEDIAN(INDIRECT("'" &amp; K$2 &amp; "'!B" &amp; ROWS!K26),INDIRECT("'" &amp; K$2 &amp; "'!F" &amp; ROWS!K26),INDIRECT("'" &amp; K$2 &amp; "'!J" &amp; ROWS!K26)), "")</f>
        <v>1.8</v>
      </c>
      <c r="L26" s="2">
        <f ca="1">_xlfn.IFNA(MEDIAN(INDIRECT("'" &amp; L$2 &amp; "'!B" &amp; ROWS!L26),INDIRECT("'" &amp; L$2 &amp; "'!F" &amp; ROWS!L26),INDIRECT("'" &amp; L$2 &amp; "'!J" &amp; ROWS!L26)), "")</f>
        <v>0.64</v>
      </c>
      <c r="M26" s="2">
        <f ca="1">_xlfn.IFNA(MEDIAN(INDIRECT("'" &amp; M$2 &amp; "'!B" &amp; ROWS!M26),INDIRECT("'" &amp; M$2 &amp; "'!F" &amp; ROWS!M26),INDIRECT("'" &amp; M$2 &amp; "'!J" &amp; ROWS!M26)), "")</f>
        <v>13.5</v>
      </c>
      <c r="N26" s="2">
        <f ca="1">_xlfn.IFNA(MEDIAN(INDIRECT("'" &amp; N$2 &amp; "'!B" &amp; ROWS!N26),INDIRECT("'" &amp; N$2 &amp; "'!F" &amp; ROWS!N26),INDIRECT("'" &amp; N$2 &amp; "'!J" &amp; ROWS!N26)), "")</f>
        <v>22.59</v>
      </c>
      <c r="O26" s="2">
        <f ca="1">_xlfn.IFNA(MEDIAN(INDIRECT("'" &amp; O$2 &amp; "'!B" &amp; ROWS!O26),INDIRECT("'" &amp; O$2 &amp; "'!F" &amp; ROWS!O26),INDIRECT("'" &amp; O$2 &amp; "'!J" &amp; ROWS!O26)), "")</f>
        <v>11.6</v>
      </c>
      <c r="P26" s="2" t="str">
        <f ca="1">_xlfn.IFNA(MEDIAN(INDIRECT("'" &amp; P$2 &amp; "'!B" &amp; ROWS!P26),INDIRECT("'" &amp; P$2 &amp; "'!F" &amp; ROWS!P26),INDIRECT("'" &amp; P$2 &amp; "'!J" &amp; ROWS!P26)), "")</f>
        <v/>
      </c>
      <c r="Q26" s="2" t="str">
        <f ca="1">_xlfn.IFNA(MEDIAN(INDIRECT("'" &amp; Q$2 &amp; "'!B" &amp; ROWS!Q26),INDIRECT("'" &amp; Q$2 &amp; "'!F" &amp; ROWS!Q26),INDIRECT("'" &amp; Q$2 &amp; "'!J" &amp; ROWS!Q26)), "")</f>
        <v/>
      </c>
      <c r="R26" s="2">
        <f ca="1">_xlfn.IFNA(MEDIAN(INDIRECT("'" &amp; R$2 &amp; "'!B" &amp; ROWS!R26),INDIRECT("'" &amp; R$2 &amp; "'!F" &amp; ROWS!R26),INDIRECT("'" &amp; R$2 &amp; "'!J" &amp; ROWS!R26)), "")</f>
        <v>0.95</v>
      </c>
      <c r="S26" s="2">
        <f ca="1">_xlfn.IFNA(MEDIAN(INDIRECT("'" &amp; S$2 &amp; "'!B" &amp; ROWS!S26),INDIRECT("'" &amp; S$2 &amp; "'!F" &amp; ROWS!S26),INDIRECT("'" &amp; S$2 &amp; "'!J" &amp; ROWS!S26)), "")</f>
        <v>1.76</v>
      </c>
      <c r="T26" s="2">
        <f ca="1">_xlfn.IFNA(MEDIAN(INDIRECT("'" &amp; T$2 &amp; "'!B" &amp; ROWS!T26),INDIRECT("'" &amp; T$2 &amp; "'!F" &amp; ROWS!T26),INDIRECT("'" &amp; T$2 &amp; "'!J" &amp; ROWS!T26)), "")</f>
        <v>0.65</v>
      </c>
      <c r="U26" s="2">
        <f ca="1">_xlfn.IFNA(MEDIAN(INDIRECT("'" &amp; U$2 &amp; "'!B" &amp; ROWS!U26),INDIRECT("'" &amp; U$2 &amp; "'!F" &amp; ROWS!U26),INDIRECT("'" &amp; U$2 &amp; "'!J" &amp; ROWS!U26)), "")</f>
        <v>13.8</v>
      </c>
      <c r="V26" s="2">
        <f ca="1">_xlfn.IFNA(MEDIAN(INDIRECT("'" &amp; V$2 &amp; "'!B" &amp; ROWS!V26),INDIRECT("'" &amp; V$2 &amp; "'!F" &amp; ROWS!V26),INDIRECT("'" &amp; V$2 &amp; "'!J" &amp; ROWS!V26)), "")</f>
        <v>22.7</v>
      </c>
      <c r="W26" s="2">
        <f ca="1">_xlfn.IFNA(MEDIAN(INDIRECT("'" &amp; W$2 &amp; "'!B" &amp; ROWS!W26),INDIRECT("'" &amp; W$2 &amp; "'!F" &amp; ROWS!W26),INDIRECT("'" &amp; W$2 &amp; "'!J" &amp; ROWS!W26)), "")</f>
        <v>11.28</v>
      </c>
      <c r="X26" s="2" t="str">
        <f ca="1">_xlfn.IFNA(MEDIAN(INDIRECT("'" &amp; X$2 &amp; "'!B" &amp; ROWS!X26),INDIRECT("'" &amp; X$2 &amp; "'!F" &amp; ROWS!X26),INDIRECT("'" &amp; X$2 &amp; "'!J" &amp; ROWS!X26)), "")</f>
        <v/>
      </c>
      <c r="Y26" s="2" t="str">
        <f ca="1">_xlfn.IFNA(MEDIAN(INDIRECT("'" &amp; Y$2 &amp; "'!B" &amp; ROWS!Y26),INDIRECT("'" &amp; Y$2 &amp; "'!F" &amp; ROWS!Y26),INDIRECT("'" &amp; Y$2 &amp; "'!J" &amp; ROWS!Y26)), "")</f>
        <v/>
      </c>
    </row>
    <row r="27" spans="1:25" x14ac:dyDescent="0.25">
      <c r="A27" t="str">
        <f>'bu-tec-per'!A26</f>
        <v>else</v>
      </c>
      <c r="B27" s="2">
        <f ca="1">_xlfn.IFNA(MEDIAN(INDIRECT("'" &amp; B$2 &amp; "'!B" &amp; ROWS!B27),INDIRECT("'" &amp; B$2 &amp; "'!F" &amp; ROWS!B27),INDIRECT("'" &amp; B$2 &amp; "'!J" &amp; ROWS!B27)), "")</f>
        <v>3.81</v>
      </c>
      <c r="C27" s="2">
        <f ca="1">_xlfn.IFNA(MEDIAN(INDIRECT("'" &amp; C$2 &amp; "'!B" &amp; ROWS!C27),INDIRECT("'" &amp; C$2 &amp; "'!F" &amp; ROWS!C27),INDIRECT("'" &amp; C$2 &amp; "'!J" &amp; ROWS!C27)), "")</f>
        <v>2.54</v>
      </c>
      <c r="D27" s="2">
        <f ca="1">_xlfn.IFNA(MEDIAN(INDIRECT("'" &amp; D$2 &amp; "'!B" &amp; ROWS!D27),INDIRECT("'" &amp; D$2 &amp; "'!F" &amp; ROWS!D27),INDIRECT("'" &amp; D$2 &amp; "'!J" &amp; ROWS!D27)), "")</f>
        <v>1.32</v>
      </c>
      <c r="E27" s="2">
        <f ca="1">_xlfn.IFNA(MEDIAN(INDIRECT("'" &amp; E$2 &amp; "'!B" &amp; ROWS!E27),INDIRECT("'" &amp; E$2 &amp; "'!F" &amp; ROWS!E27),INDIRECT("'" &amp; E$2 &amp; "'!J" &amp; ROWS!E27)), "")</f>
        <v>20.86</v>
      </c>
      <c r="F27" s="2">
        <f ca="1">_xlfn.IFNA(MEDIAN(INDIRECT("'" &amp; F$2 &amp; "'!B" &amp; ROWS!F27),INDIRECT("'" &amp; F$2 &amp; "'!F" &amp; ROWS!F27),INDIRECT("'" &amp; F$2 &amp; "'!J" &amp; ROWS!F27)), "")</f>
        <v>23.7</v>
      </c>
      <c r="G27" s="2">
        <f ca="1">_xlfn.IFNA(MEDIAN(INDIRECT("'" &amp; G$2 &amp; "'!B" &amp; ROWS!G27),INDIRECT("'" &amp; G$2 &amp; "'!F" &amp; ROWS!G27),INDIRECT("'" &amp; G$2 &amp; "'!J" &amp; ROWS!G27)), "")</f>
        <v>13.66</v>
      </c>
      <c r="H27" s="2" t="str">
        <f ca="1">_xlfn.IFNA(MEDIAN(INDIRECT("'" &amp; H$2 &amp; "'!B" &amp; ROWS!H27),INDIRECT("'" &amp; H$2 &amp; "'!F" &amp; ROWS!H27),INDIRECT("'" &amp; H$2 &amp; "'!J" &amp; ROWS!H27)), "")</f>
        <v/>
      </c>
      <c r="I27" s="2" t="str">
        <f ca="1">_xlfn.IFNA(MEDIAN(INDIRECT("'" &amp; I$2 &amp; "'!B" &amp; ROWS!I27),INDIRECT("'" &amp; I$2 &amp; "'!F" &amp; ROWS!I27),INDIRECT("'" &amp; I$2 &amp; "'!J" &amp; ROWS!I27)), "")</f>
        <v/>
      </c>
      <c r="J27" s="2">
        <f ca="1">_xlfn.IFNA(MEDIAN(INDIRECT("'" &amp; J$2 &amp; "'!B" &amp; ROWS!J27),INDIRECT("'" &amp; J$2 &amp; "'!F" &amp; ROWS!J27),INDIRECT("'" &amp; J$2 &amp; "'!J" &amp; ROWS!J27)), "")</f>
        <v>0.87</v>
      </c>
      <c r="K27" s="2">
        <f ca="1">_xlfn.IFNA(MEDIAN(INDIRECT("'" &amp; K$2 &amp; "'!B" &amp; ROWS!K27),INDIRECT("'" &amp; K$2 &amp; "'!F" &amp; ROWS!K27),INDIRECT("'" &amp; K$2 &amp; "'!J" &amp; ROWS!K27)), "")</f>
        <v>1.55</v>
      </c>
      <c r="L27" s="2">
        <f ca="1">_xlfn.IFNA(MEDIAN(INDIRECT("'" &amp; L$2 &amp; "'!B" &amp; ROWS!L27),INDIRECT("'" &amp; L$2 &amp; "'!F" &amp; ROWS!L27),INDIRECT("'" &amp; L$2 &amp; "'!J" &amp; ROWS!L27)), "")</f>
        <v>0.64</v>
      </c>
      <c r="M27" s="2">
        <f ca="1">_xlfn.IFNA(MEDIAN(INDIRECT("'" &amp; M$2 &amp; "'!B" &amp; ROWS!M27),INDIRECT("'" &amp; M$2 &amp; "'!F" &amp; ROWS!M27),INDIRECT("'" &amp; M$2 &amp; "'!J" &amp; ROWS!M27)), "")</f>
        <v>14.18</v>
      </c>
      <c r="N27" s="2">
        <f ca="1">_xlfn.IFNA(MEDIAN(INDIRECT("'" &amp; N$2 &amp; "'!B" &amp; ROWS!N27),INDIRECT("'" &amp; N$2 &amp; "'!F" &amp; ROWS!N27),INDIRECT("'" &amp; N$2 &amp; "'!J" &amp; ROWS!N27)), "")</f>
        <v>21.48</v>
      </c>
      <c r="O27" s="2">
        <f ca="1">_xlfn.IFNA(MEDIAN(INDIRECT("'" &amp; O$2 &amp; "'!B" &amp; ROWS!O27),INDIRECT("'" &amp; O$2 &amp; "'!F" &amp; ROWS!O27),INDIRECT("'" &amp; O$2 &amp; "'!J" &amp; ROWS!O27)), "")</f>
        <v>12.28</v>
      </c>
      <c r="P27" s="2" t="str">
        <f ca="1">_xlfn.IFNA(MEDIAN(INDIRECT("'" &amp; P$2 &amp; "'!B" &amp; ROWS!P27),INDIRECT("'" &amp; P$2 &amp; "'!F" &amp; ROWS!P27),INDIRECT("'" &amp; P$2 &amp; "'!J" &amp; ROWS!P27)), "")</f>
        <v/>
      </c>
      <c r="Q27" s="2" t="str">
        <f ca="1">_xlfn.IFNA(MEDIAN(INDIRECT("'" &amp; Q$2 &amp; "'!B" &amp; ROWS!Q27),INDIRECT("'" &amp; Q$2 &amp; "'!F" &amp; ROWS!Q27),INDIRECT("'" &amp; Q$2 &amp; "'!J" &amp; ROWS!Q27)), "")</f>
        <v/>
      </c>
      <c r="R27" s="2">
        <f ca="1">_xlfn.IFNA(MEDIAN(INDIRECT("'" &amp; R$2 &amp; "'!B" &amp; ROWS!R27),INDIRECT("'" &amp; R$2 &amp; "'!F" &amp; ROWS!R27),INDIRECT("'" &amp; R$2 &amp; "'!J" &amp; ROWS!R27)), "")</f>
        <v>0.88</v>
      </c>
      <c r="S27" s="2">
        <f ca="1">_xlfn.IFNA(MEDIAN(INDIRECT("'" &amp; S$2 &amp; "'!B" &amp; ROWS!S27),INDIRECT("'" &amp; S$2 &amp; "'!F" &amp; ROWS!S27),INDIRECT("'" &amp; S$2 &amp; "'!J" &amp; ROWS!S27)), "")</f>
        <v>1.53</v>
      </c>
      <c r="T27" s="2">
        <f ca="1">_xlfn.IFNA(MEDIAN(INDIRECT("'" &amp; T$2 &amp; "'!B" &amp; ROWS!T27),INDIRECT("'" &amp; T$2 &amp; "'!F" &amp; ROWS!T27),INDIRECT("'" &amp; T$2 &amp; "'!J" &amp; ROWS!T27)), "")</f>
        <v>0.64</v>
      </c>
      <c r="U27" s="2">
        <f ca="1">_xlfn.IFNA(MEDIAN(INDIRECT("'" &amp; U$2 &amp; "'!B" &amp; ROWS!U27),INDIRECT("'" &amp; U$2 &amp; "'!F" &amp; ROWS!U27),INDIRECT("'" &amp; U$2 &amp; "'!J" &amp; ROWS!U27)), "")</f>
        <v>14.2</v>
      </c>
      <c r="V27" s="2">
        <f ca="1">_xlfn.IFNA(MEDIAN(INDIRECT("'" &amp; V$2 &amp; "'!B" &amp; ROWS!V27),INDIRECT("'" &amp; V$2 &amp; "'!F" &amp; ROWS!V27),INDIRECT("'" &amp; V$2 &amp; "'!J" &amp; ROWS!V27)), "")</f>
        <v>21.53</v>
      </c>
      <c r="W27" s="2">
        <f ca="1">_xlfn.IFNA(MEDIAN(INDIRECT("'" &amp; W$2 &amp; "'!B" &amp; ROWS!W27),INDIRECT("'" &amp; W$2 &amp; "'!F" &amp; ROWS!W27),INDIRECT("'" &amp; W$2 &amp; "'!J" &amp; ROWS!W27)), "")</f>
        <v>12.37</v>
      </c>
      <c r="X27" s="2" t="str">
        <f ca="1">_xlfn.IFNA(MEDIAN(INDIRECT("'" &amp; X$2 &amp; "'!B" &amp; ROWS!X27),INDIRECT("'" &amp; X$2 &amp; "'!F" &amp; ROWS!X27),INDIRECT("'" &amp; X$2 &amp; "'!J" &amp; ROWS!X27)), "")</f>
        <v/>
      </c>
      <c r="Y27" s="2" t="str">
        <f ca="1">_xlfn.IFNA(MEDIAN(INDIRECT("'" &amp; Y$2 &amp; "'!B" &amp; ROWS!Y27),INDIRECT("'" &amp; Y$2 &amp; "'!F" &amp; ROWS!Y27),INDIRECT("'" &amp; Y$2 &amp; "'!J" &amp; ROWS!Y27)), "")</f>
        <v/>
      </c>
    </row>
    <row r="28" spans="1:25" x14ac:dyDescent="0.25">
      <c r="A28" t="str">
        <f>'bu-tec-per'!A27</f>
        <v>enum</v>
      </c>
      <c r="B28" s="2">
        <f ca="1">_xlfn.IFNA(MEDIAN(INDIRECT("'" &amp; B$2 &amp; "'!B" &amp; ROWS!B28),INDIRECT("'" &amp; B$2 &amp; "'!F" &amp; ROWS!B28),INDIRECT("'" &amp; B$2 &amp; "'!J" &amp; ROWS!B28)), "")</f>
        <v>0.06</v>
      </c>
      <c r="C28" s="2">
        <f ca="1">_xlfn.IFNA(MEDIAN(INDIRECT("'" &amp; C$2 &amp; "'!B" &amp; ROWS!C28),INDIRECT("'" &amp; C$2 &amp; "'!F" &amp; ROWS!C28),INDIRECT("'" &amp; C$2 &amp; "'!J" &amp; ROWS!C28)), "")</f>
        <v>0.06</v>
      </c>
      <c r="D28" s="2">
        <f ca="1">_xlfn.IFNA(MEDIAN(INDIRECT("'" &amp; D$2 &amp; "'!B" &amp; ROWS!D28),INDIRECT("'" &amp; D$2 &amp; "'!F" &amp; ROWS!D28),INDIRECT("'" &amp; D$2 &amp; "'!J" &amp; ROWS!D28)), "")</f>
        <v>0.03</v>
      </c>
      <c r="E28" s="2">
        <f ca="1">_xlfn.IFNA(MEDIAN(INDIRECT("'" &amp; E$2 &amp; "'!B" &amp; ROWS!E28),INDIRECT("'" &amp; E$2 &amp; "'!F" &amp; ROWS!E28),INDIRECT("'" &amp; E$2 &amp; "'!J" &amp; ROWS!E28)), "")</f>
        <v>0.39</v>
      </c>
      <c r="F28" s="2">
        <f ca="1">_xlfn.IFNA(MEDIAN(INDIRECT("'" &amp; F$2 &amp; "'!B" &amp; ROWS!F28),INDIRECT("'" &amp; F$2 &amp; "'!F" &amp; ROWS!F28),INDIRECT("'" &amp; F$2 &amp; "'!J" &amp; ROWS!F28)), "")</f>
        <v>0.53</v>
      </c>
      <c r="G28" s="2">
        <f ca="1">_xlfn.IFNA(MEDIAN(INDIRECT("'" &amp; G$2 &amp; "'!B" &amp; ROWS!G28),INDIRECT("'" &amp; G$2 &amp; "'!F" &amp; ROWS!G28),INDIRECT("'" &amp; G$2 &amp; "'!J" &amp; ROWS!G28)), "")</f>
        <v>0.26</v>
      </c>
      <c r="H28" s="2">
        <f ca="1">_xlfn.IFNA(MEDIAN(INDIRECT("'" &amp; H$2 &amp; "'!B" &amp; ROWS!H28),INDIRECT("'" &amp; H$2 &amp; "'!F" &amp; ROWS!H28),INDIRECT("'" &amp; H$2 &amp; "'!J" &amp; ROWS!H28)), "")</f>
        <v>1.38</v>
      </c>
      <c r="I28" s="2">
        <f ca="1">_xlfn.IFNA(MEDIAN(INDIRECT("'" &amp; I$2 &amp; "'!B" &amp; ROWS!I28),INDIRECT("'" &amp; I$2 &amp; "'!F" &amp; ROWS!I28),INDIRECT("'" &amp; I$2 &amp; "'!J" &amp; ROWS!I28)), "")</f>
        <v>1.34</v>
      </c>
      <c r="J28" s="2">
        <f ca="1">_xlfn.IFNA(MEDIAN(INDIRECT("'" &amp; J$2 &amp; "'!B" &amp; ROWS!J28),INDIRECT("'" &amp; J$2 &amp; "'!F" &amp; ROWS!J28),INDIRECT("'" &amp; J$2 &amp; "'!J" &amp; ROWS!J28)), "")</f>
        <v>0.02</v>
      </c>
      <c r="K28" s="2">
        <f ca="1">_xlfn.IFNA(MEDIAN(INDIRECT("'" &amp; K$2 &amp; "'!B" &amp; ROWS!K28),INDIRECT("'" &amp; K$2 &amp; "'!F" &amp; ROWS!K28),INDIRECT("'" &amp; K$2 &amp; "'!J" &amp; ROWS!K28)), "")</f>
        <v>0.04</v>
      </c>
      <c r="L28" s="2">
        <f ca="1">_xlfn.IFNA(MEDIAN(INDIRECT("'" &amp; L$2 &amp; "'!B" &amp; ROWS!L28),INDIRECT("'" &amp; L$2 &amp; "'!F" &amp; ROWS!L28),INDIRECT("'" &amp; L$2 &amp; "'!J" &amp; ROWS!L28)), "")</f>
        <v>0.01</v>
      </c>
      <c r="M28" s="2">
        <f ca="1">_xlfn.IFNA(MEDIAN(INDIRECT("'" &amp; M$2 &amp; "'!B" &amp; ROWS!M28),INDIRECT("'" &amp; M$2 &amp; "'!F" &amp; ROWS!M28),INDIRECT("'" &amp; M$2 &amp; "'!J" &amp; ROWS!M28)), "")</f>
        <v>0.26</v>
      </c>
      <c r="N28" s="2">
        <f ca="1">_xlfn.IFNA(MEDIAN(INDIRECT("'" &amp; N$2 &amp; "'!B" &amp; ROWS!N28),INDIRECT("'" &amp; N$2 &amp; "'!F" &amp; ROWS!N28),INDIRECT("'" &amp; N$2 &amp; "'!J" &amp; ROWS!N28)), "")</f>
        <v>0.46</v>
      </c>
      <c r="O28" s="2">
        <f ca="1">_xlfn.IFNA(MEDIAN(INDIRECT("'" &amp; O$2 &amp; "'!B" &amp; ROWS!O28),INDIRECT("'" &amp; O$2 &amp; "'!F" &amp; ROWS!O28),INDIRECT("'" &amp; O$2 &amp; "'!J" &amp; ROWS!O28)), "")</f>
        <v>0.22</v>
      </c>
      <c r="P28" s="2">
        <f ca="1">_xlfn.IFNA(MEDIAN(INDIRECT("'" &amp; P$2 &amp; "'!B" &amp; ROWS!P28),INDIRECT("'" &amp; P$2 &amp; "'!F" &amp; ROWS!P28),INDIRECT("'" &amp; P$2 &amp; "'!J" &amp; ROWS!P28)), "")</f>
        <v>7.0000000000000007E-2</v>
      </c>
      <c r="Q28" s="2">
        <f ca="1">_xlfn.IFNA(MEDIAN(INDIRECT("'" &amp; Q$2 &amp; "'!B" &amp; ROWS!Q28),INDIRECT("'" &amp; Q$2 &amp; "'!F" &amp; ROWS!Q28),INDIRECT("'" &amp; Q$2 &amp; "'!J" &amp; ROWS!Q28)), "")</f>
        <v>0.08</v>
      </c>
      <c r="R28" s="2">
        <f ca="1">_xlfn.IFNA(MEDIAN(INDIRECT("'" &amp; R$2 &amp; "'!B" &amp; ROWS!R28),INDIRECT("'" &amp; R$2 &amp; "'!F" &amp; ROWS!R28),INDIRECT("'" &amp; R$2 &amp; "'!J" &amp; ROWS!R28)), "")</f>
        <v>0.02</v>
      </c>
      <c r="S28" s="2">
        <f ca="1">_xlfn.IFNA(MEDIAN(INDIRECT("'" &amp; S$2 &amp; "'!B" &amp; ROWS!S28),INDIRECT("'" &amp; S$2 &amp; "'!F" &amp; ROWS!S28),INDIRECT("'" &amp; S$2 &amp; "'!J" &amp; ROWS!S28)), "")</f>
        <v>0.04</v>
      </c>
      <c r="T28" s="2">
        <f ca="1">_xlfn.IFNA(MEDIAN(INDIRECT("'" &amp; T$2 &amp; "'!B" &amp; ROWS!T28),INDIRECT("'" &amp; T$2 &amp; "'!F" &amp; ROWS!T28),INDIRECT("'" &amp; T$2 &amp; "'!J" &amp; ROWS!T28)), "")</f>
        <v>0.01</v>
      </c>
      <c r="U28" s="2">
        <f ca="1">_xlfn.IFNA(MEDIAN(INDIRECT("'" &amp; U$2 &amp; "'!B" &amp; ROWS!U28),INDIRECT("'" &amp; U$2 &amp; "'!F" &amp; ROWS!U28),INDIRECT("'" &amp; U$2 &amp; "'!J" &amp; ROWS!U28)), "")</f>
        <v>0.27</v>
      </c>
      <c r="V28" s="2">
        <f ca="1">_xlfn.IFNA(MEDIAN(INDIRECT("'" &amp; V$2 &amp; "'!B" &amp; ROWS!V28),INDIRECT("'" &amp; V$2 &amp; "'!F" &amp; ROWS!V28),INDIRECT("'" &amp; V$2 &amp; "'!J" &amp; ROWS!V28)), "")</f>
        <v>0.44</v>
      </c>
      <c r="W28" s="2">
        <f ca="1">_xlfn.IFNA(MEDIAN(INDIRECT("'" &amp; W$2 &amp; "'!B" &amp; ROWS!W28),INDIRECT("'" &amp; W$2 &amp; "'!F" &amp; ROWS!W28),INDIRECT("'" &amp; W$2 &amp; "'!J" &amp; ROWS!W28)), "")</f>
        <v>0.24</v>
      </c>
      <c r="X28" s="2">
        <f ca="1">_xlfn.IFNA(MEDIAN(INDIRECT("'" &amp; X$2 &amp; "'!B" &amp; ROWS!X28),INDIRECT("'" &amp; X$2 &amp; "'!F" &amp; ROWS!X28),INDIRECT("'" &amp; X$2 &amp; "'!J" &amp; ROWS!X28)), "")</f>
        <v>0.06</v>
      </c>
      <c r="Y28" s="2">
        <f ca="1">_xlfn.IFNA(MEDIAN(INDIRECT("'" &amp; Y$2 &amp; "'!B" &amp; ROWS!Y28),INDIRECT("'" &amp; Y$2 &amp; "'!F" &amp; ROWS!Y28),INDIRECT("'" &amp; Y$2 &amp; "'!J" &amp; ROWS!Y28)), "")</f>
        <v>0.08</v>
      </c>
    </row>
    <row r="29" spans="1:25" x14ac:dyDescent="0.25">
      <c r="A29" t="str">
        <f>'bu-tec-per'!A28</f>
        <v>expression</v>
      </c>
      <c r="B29" s="2">
        <f ca="1">_xlfn.IFNA(MEDIAN(INDIRECT("'" &amp; B$2 &amp; "'!B" &amp; ROWS!B29),INDIRECT("'" &amp; B$2 &amp; "'!F" &amp; ROWS!B29),INDIRECT("'" &amp; B$2 &amp; "'!J" &amp; ROWS!B29)), "")</f>
        <v>7.0000000000000007E-2</v>
      </c>
      <c r="C29" s="2">
        <f ca="1">_xlfn.IFNA(MEDIAN(INDIRECT("'" &amp; C$2 &amp; "'!B" &amp; ROWS!C29),INDIRECT("'" &amp; C$2 &amp; "'!F" &amp; ROWS!C29),INDIRECT("'" &amp; C$2 &amp; "'!J" &amp; ROWS!C29)), "")</f>
        <v>7.0000000000000007E-2</v>
      </c>
      <c r="D29" s="2">
        <f ca="1">_xlfn.IFNA(MEDIAN(INDIRECT("'" &amp; D$2 &amp; "'!B" &amp; ROWS!D29),INDIRECT("'" &amp; D$2 &amp; "'!F" &amp; ROWS!D29),INDIRECT("'" &amp; D$2 &amp; "'!J" &amp; ROWS!D29)), "")</f>
        <v>0.03</v>
      </c>
      <c r="E29" s="2">
        <f ca="1">_xlfn.IFNA(MEDIAN(INDIRECT("'" &amp; E$2 &amp; "'!B" &amp; ROWS!E29),INDIRECT("'" &amp; E$2 &amp; "'!F" &amp; ROWS!E29),INDIRECT("'" &amp; E$2 &amp; "'!J" &amp; ROWS!E29)), "")</f>
        <v>0.44</v>
      </c>
      <c r="F29" s="2">
        <f ca="1">_xlfn.IFNA(MEDIAN(INDIRECT("'" &amp; F$2 &amp; "'!B" &amp; ROWS!F29),INDIRECT("'" &amp; F$2 &amp; "'!F" &amp; ROWS!F29),INDIRECT("'" &amp; F$2 &amp; "'!J" &amp; ROWS!F29)), "")</f>
        <v>0.62</v>
      </c>
      <c r="G29" s="2">
        <f ca="1">_xlfn.IFNA(MEDIAN(INDIRECT("'" &amp; G$2 &amp; "'!B" &amp; ROWS!G29),INDIRECT("'" &amp; G$2 &amp; "'!F" &amp; ROWS!G29),INDIRECT("'" &amp; G$2 &amp; "'!J" &amp; ROWS!G29)), "")</f>
        <v>0.3</v>
      </c>
      <c r="H29" s="2">
        <f ca="1">_xlfn.IFNA(MEDIAN(INDIRECT("'" &amp; H$2 &amp; "'!B" &amp; ROWS!H29),INDIRECT("'" &amp; H$2 &amp; "'!F" &amp; ROWS!H29),INDIRECT("'" &amp; H$2 &amp; "'!J" &amp; ROWS!H29)), "")</f>
        <v>1.45</v>
      </c>
      <c r="I29" s="2">
        <f ca="1">_xlfn.IFNA(MEDIAN(INDIRECT("'" &amp; I$2 &amp; "'!B" &amp; ROWS!I29),INDIRECT("'" &amp; I$2 &amp; "'!F" &amp; ROWS!I29),INDIRECT("'" &amp; I$2 &amp; "'!J" &amp; ROWS!I29)), "")</f>
        <v>1.37</v>
      </c>
      <c r="J29" s="2">
        <f ca="1">_xlfn.IFNA(MEDIAN(INDIRECT("'" &amp; J$2 &amp; "'!B" &amp; ROWS!J29),INDIRECT("'" &amp; J$2 &amp; "'!F" &amp; ROWS!J29),INDIRECT("'" &amp; J$2 &amp; "'!J" &amp; ROWS!J29)), "")</f>
        <v>0.02</v>
      </c>
      <c r="K29" s="2">
        <f ca="1">_xlfn.IFNA(MEDIAN(INDIRECT("'" &amp; K$2 &amp; "'!B" &amp; ROWS!K29),INDIRECT("'" &amp; K$2 &amp; "'!F" &amp; ROWS!K29),INDIRECT("'" &amp; K$2 &amp; "'!J" &amp; ROWS!K29)), "")</f>
        <v>0.04</v>
      </c>
      <c r="L29" s="2">
        <f ca="1">_xlfn.IFNA(MEDIAN(INDIRECT("'" &amp; L$2 &amp; "'!B" &amp; ROWS!L29),INDIRECT("'" &amp; L$2 &amp; "'!F" &amp; ROWS!L29),INDIRECT("'" &amp; L$2 &amp; "'!J" &amp; ROWS!L29)), "")</f>
        <v>0.02</v>
      </c>
      <c r="M29" s="2">
        <f ca="1">_xlfn.IFNA(MEDIAN(INDIRECT("'" &amp; M$2 &amp; "'!B" &amp; ROWS!M29),INDIRECT("'" &amp; M$2 &amp; "'!F" &amp; ROWS!M29),INDIRECT("'" &amp; M$2 &amp; "'!J" &amp; ROWS!M29)), "")</f>
        <v>0.32</v>
      </c>
      <c r="N29" s="2">
        <f ca="1">_xlfn.IFNA(MEDIAN(INDIRECT("'" &amp; N$2 &amp; "'!B" &amp; ROWS!N29),INDIRECT("'" &amp; N$2 &amp; "'!F" &amp; ROWS!N29),INDIRECT("'" &amp; N$2 &amp; "'!J" &amp; ROWS!N29)), "")</f>
        <v>0.54</v>
      </c>
      <c r="O29" s="2">
        <f ca="1">_xlfn.IFNA(MEDIAN(INDIRECT("'" &amp; O$2 &amp; "'!B" &amp; ROWS!O29),INDIRECT("'" &amp; O$2 &amp; "'!F" &amp; ROWS!O29),INDIRECT("'" &amp; O$2 &amp; "'!J" &amp; ROWS!O29)), "")</f>
        <v>0.26</v>
      </c>
      <c r="P29" s="2">
        <f ca="1">_xlfn.IFNA(MEDIAN(INDIRECT("'" &amp; P$2 &amp; "'!B" &amp; ROWS!P29),INDIRECT("'" &amp; P$2 &amp; "'!F" &amp; ROWS!P29),INDIRECT("'" &amp; P$2 &amp; "'!J" &amp; ROWS!P29)), "")</f>
        <v>7.0000000000000007E-2</v>
      </c>
      <c r="Q29" s="2">
        <f ca="1">_xlfn.IFNA(MEDIAN(INDIRECT("'" &amp; Q$2 &amp; "'!B" &amp; ROWS!Q29),INDIRECT("'" &amp; Q$2 &amp; "'!F" &amp; ROWS!Q29),INDIRECT("'" &amp; Q$2 &amp; "'!J" &amp; ROWS!Q29)), "")</f>
        <v>0.09</v>
      </c>
      <c r="R29" s="2">
        <f ca="1">_xlfn.IFNA(MEDIAN(INDIRECT("'" &amp; R$2 &amp; "'!B" &amp; ROWS!R29),INDIRECT("'" &amp; R$2 &amp; "'!F" &amp; ROWS!R29),INDIRECT("'" &amp; R$2 &amp; "'!J" &amp; ROWS!R29)), "")</f>
        <v>0.02</v>
      </c>
      <c r="S29" s="2">
        <f ca="1">_xlfn.IFNA(MEDIAN(INDIRECT("'" &amp; S$2 &amp; "'!B" &amp; ROWS!S29),INDIRECT("'" &amp; S$2 &amp; "'!F" &amp; ROWS!S29),INDIRECT("'" &amp; S$2 &amp; "'!J" &amp; ROWS!S29)), "")</f>
        <v>0.04</v>
      </c>
      <c r="T29" s="2">
        <f ca="1">_xlfn.IFNA(MEDIAN(INDIRECT("'" &amp; T$2 &amp; "'!B" &amp; ROWS!T29),INDIRECT("'" &amp; T$2 &amp; "'!F" &amp; ROWS!T29),INDIRECT("'" &amp; T$2 &amp; "'!J" &amp; ROWS!T29)), "")</f>
        <v>0.02</v>
      </c>
      <c r="U29" s="2">
        <f ca="1">_xlfn.IFNA(MEDIAN(INDIRECT("'" &amp; U$2 &amp; "'!B" &amp; ROWS!U29),INDIRECT("'" &amp; U$2 &amp; "'!F" &amp; ROWS!U29),INDIRECT("'" &amp; U$2 &amp; "'!J" &amp; ROWS!U29)), "")</f>
        <v>0.33</v>
      </c>
      <c r="V29" s="2">
        <f ca="1">_xlfn.IFNA(MEDIAN(INDIRECT("'" &amp; V$2 &amp; "'!B" &amp; ROWS!V29),INDIRECT("'" &amp; V$2 &amp; "'!F" &amp; ROWS!V29),INDIRECT("'" &amp; V$2 &amp; "'!J" &amp; ROWS!V29)), "")</f>
        <v>0.52</v>
      </c>
      <c r="W29" s="2">
        <f ca="1">_xlfn.IFNA(MEDIAN(INDIRECT("'" &amp; W$2 &amp; "'!B" &amp; ROWS!W29),INDIRECT("'" &amp; W$2 &amp; "'!F" &amp; ROWS!W29),INDIRECT("'" &amp; W$2 &amp; "'!J" &amp; ROWS!W29)), "")</f>
        <v>0.27</v>
      </c>
      <c r="X29" s="2">
        <f ca="1">_xlfn.IFNA(MEDIAN(INDIRECT("'" &amp; X$2 &amp; "'!B" &amp; ROWS!X29),INDIRECT("'" &amp; X$2 &amp; "'!F" &amp; ROWS!X29),INDIRECT("'" &amp; X$2 &amp; "'!J" &amp; ROWS!X29)), "")</f>
        <v>7.0000000000000007E-2</v>
      </c>
      <c r="Y29" s="2">
        <f ca="1">_xlfn.IFNA(MEDIAN(INDIRECT("'" &amp; Y$2 &amp; "'!B" &amp; ROWS!Y29),INDIRECT("'" &amp; Y$2 &amp; "'!F" &amp; ROWS!Y29),INDIRECT("'" &amp; Y$2 &amp; "'!J" &amp; ROWS!Y29)), "")</f>
        <v>0.09</v>
      </c>
    </row>
    <row r="30" spans="1:25" x14ac:dyDescent="0.25">
      <c r="A30" t="str">
        <f>'bu-tec-per'!A29</f>
        <v>extension</v>
      </c>
      <c r="B30" s="2">
        <f ca="1">_xlfn.IFNA(MEDIAN(INDIRECT("'" &amp; B$2 &amp; "'!B" &amp; ROWS!B30),INDIRECT("'" &amp; B$2 &amp; "'!F" &amp; ROWS!B30),INDIRECT("'" &amp; B$2 &amp; "'!J" &amp; ROWS!B30)), "")</f>
        <v>0.08</v>
      </c>
      <c r="C30" s="2">
        <f ca="1">_xlfn.IFNA(MEDIAN(INDIRECT("'" &amp; C$2 &amp; "'!B" &amp; ROWS!C30),INDIRECT("'" &amp; C$2 &amp; "'!F" &amp; ROWS!C30),INDIRECT("'" &amp; C$2 &amp; "'!J" &amp; ROWS!C30)), "")</f>
        <v>7.0000000000000007E-2</v>
      </c>
      <c r="D30" s="2">
        <f ca="1">_xlfn.IFNA(MEDIAN(INDIRECT("'" &amp; D$2 &amp; "'!B" &amp; ROWS!D30),INDIRECT("'" &amp; D$2 &amp; "'!F" &amp; ROWS!D30),INDIRECT("'" &amp; D$2 &amp; "'!J" &amp; ROWS!D30)), "")</f>
        <v>0.03</v>
      </c>
      <c r="E30" s="2">
        <f ca="1">_xlfn.IFNA(MEDIAN(INDIRECT("'" &amp; E$2 &amp; "'!B" &amp; ROWS!E30),INDIRECT("'" &amp; E$2 &amp; "'!F" &amp; ROWS!E30),INDIRECT("'" &amp; E$2 &amp; "'!J" &amp; ROWS!E30)), "")</f>
        <v>0.52</v>
      </c>
      <c r="F30" s="2">
        <f ca="1">_xlfn.IFNA(MEDIAN(INDIRECT("'" &amp; F$2 &amp; "'!B" &amp; ROWS!F30),INDIRECT("'" &amp; F$2 &amp; "'!F" &amp; ROWS!F30),INDIRECT("'" &amp; F$2 &amp; "'!J" &amp; ROWS!F30)), "")</f>
        <v>0.66</v>
      </c>
      <c r="G30" s="2">
        <f ca="1">_xlfn.IFNA(MEDIAN(INDIRECT("'" &amp; G$2 &amp; "'!B" &amp; ROWS!G30),INDIRECT("'" &amp; G$2 &amp; "'!F" &amp; ROWS!G30),INDIRECT("'" &amp; G$2 &amp; "'!J" &amp; ROWS!G30)), "")</f>
        <v>0.37</v>
      </c>
      <c r="H30" s="2">
        <f ca="1">_xlfn.IFNA(MEDIAN(INDIRECT("'" &amp; H$2 &amp; "'!B" &amp; ROWS!H30),INDIRECT("'" &amp; H$2 &amp; "'!F" &amp; ROWS!H30),INDIRECT("'" &amp; H$2 &amp; "'!J" &amp; ROWS!H30)), "")</f>
        <v>1.54</v>
      </c>
      <c r="I30" s="2">
        <f ca="1">_xlfn.IFNA(MEDIAN(INDIRECT("'" &amp; I$2 &amp; "'!B" &amp; ROWS!I30),INDIRECT("'" &amp; I$2 &amp; "'!F" &amp; ROWS!I30),INDIRECT("'" &amp; I$2 &amp; "'!J" &amp; ROWS!I30)), "")</f>
        <v>1.53</v>
      </c>
      <c r="J30" s="2">
        <f ca="1">_xlfn.IFNA(MEDIAN(INDIRECT("'" &amp; J$2 &amp; "'!B" &amp; ROWS!J30),INDIRECT("'" &amp; J$2 &amp; "'!F" &amp; ROWS!J30),INDIRECT("'" &amp; J$2 &amp; "'!J" &amp; ROWS!J30)), "")</f>
        <v>0.03</v>
      </c>
      <c r="K30" s="2">
        <f ca="1">_xlfn.IFNA(MEDIAN(INDIRECT("'" &amp; K$2 &amp; "'!B" &amp; ROWS!K30),INDIRECT("'" &amp; K$2 &amp; "'!F" &amp; ROWS!K30),INDIRECT("'" &amp; K$2 &amp; "'!J" &amp; ROWS!K30)), "")</f>
        <v>0.04</v>
      </c>
      <c r="L30" s="2">
        <f ca="1">_xlfn.IFNA(MEDIAN(INDIRECT("'" &amp; L$2 &amp; "'!B" &amp; ROWS!L30),INDIRECT("'" &amp; L$2 &amp; "'!F" &amp; ROWS!L30),INDIRECT("'" &amp; L$2 &amp; "'!J" &amp; ROWS!L30)), "")</f>
        <v>0.02</v>
      </c>
      <c r="M30" s="2">
        <f ca="1">_xlfn.IFNA(MEDIAN(INDIRECT("'" &amp; M$2 &amp; "'!B" &amp; ROWS!M30),INDIRECT("'" &amp; M$2 &amp; "'!F" &amp; ROWS!M30),INDIRECT("'" &amp; M$2 &amp; "'!J" &amp; ROWS!M30)), "")</f>
        <v>0.4</v>
      </c>
      <c r="N30" s="2">
        <f ca="1">_xlfn.IFNA(MEDIAN(INDIRECT("'" &amp; N$2 &amp; "'!B" &amp; ROWS!N30),INDIRECT("'" &amp; N$2 &amp; "'!F" &amp; ROWS!N30),INDIRECT("'" &amp; N$2 &amp; "'!J" &amp; ROWS!N30)), "")</f>
        <v>0.56999999999999995</v>
      </c>
      <c r="O30" s="2">
        <f ca="1">_xlfn.IFNA(MEDIAN(INDIRECT("'" &amp; O$2 &amp; "'!B" &amp; ROWS!O30),INDIRECT("'" &amp; O$2 &amp; "'!F" &amp; ROWS!O30),INDIRECT("'" &amp; O$2 &amp; "'!J" &amp; ROWS!O30)), "")</f>
        <v>0.3</v>
      </c>
      <c r="P30" s="2">
        <f ca="1">_xlfn.IFNA(MEDIAN(INDIRECT("'" &amp; P$2 &amp; "'!B" &amp; ROWS!P30),INDIRECT("'" &amp; P$2 &amp; "'!F" &amp; ROWS!P30),INDIRECT("'" &amp; P$2 &amp; "'!J" &amp; ROWS!P30)), "")</f>
        <v>0.08</v>
      </c>
      <c r="Q30" s="2">
        <f ca="1">_xlfn.IFNA(MEDIAN(INDIRECT("'" &amp; Q$2 &amp; "'!B" &amp; ROWS!Q30),INDIRECT("'" &amp; Q$2 &amp; "'!F" &amp; ROWS!Q30),INDIRECT("'" &amp; Q$2 &amp; "'!J" &amp; ROWS!Q30)), "")</f>
        <v>0.1</v>
      </c>
      <c r="R30" s="2">
        <f ca="1">_xlfn.IFNA(MEDIAN(INDIRECT("'" &amp; R$2 &amp; "'!B" &amp; ROWS!R30),INDIRECT("'" &amp; R$2 &amp; "'!F" &amp; ROWS!R30),INDIRECT("'" &amp; R$2 &amp; "'!J" &amp; ROWS!R30)), "")</f>
        <v>0.02</v>
      </c>
      <c r="S30" s="2">
        <f ca="1">_xlfn.IFNA(MEDIAN(INDIRECT("'" &amp; S$2 &amp; "'!B" &amp; ROWS!S30),INDIRECT("'" &amp; S$2 &amp; "'!F" &amp; ROWS!S30),INDIRECT("'" &amp; S$2 &amp; "'!J" &amp; ROWS!S30)), "")</f>
        <v>0.04</v>
      </c>
      <c r="T30" s="2">
        <f ca="1">_xlfn.IFNA(MEDIAN(INDIRECT("'" &amp; T$2 &amp; "'!B" &amp; ROWS!T30),INDIRECT("'" &amp; T$2 &amp; "'!F" &amp; ROWS!T30),INDIRECT("'" &amp; T$2 &amp; "'!J" &amp; ROWS!T30)), "")</f>
        <v>0.02</v>
      </c>
      <c r="U30" s="2">
        <f ca="1">_xlfn.IFNA(MEDIAN(INDIRECT("'" &amp; U$2 &amp; "'!B" &amp; ROWS!U30),INDIRECT("'" &amp; U$2 &amp; "'!F" &amp; ROWS!U30),INDIRECT("'" &amp; U$2 &amp; "'!J" &amp; ROWS!U30)), "")</f>
        <v>0.39</v>
      </c>
      <c r="V30" s="2">
        <f ca="1">_xlfn.IFNA(MEDIAN(INDIRECT("'" &amp; V$2 &amp; "'!B" &amp; ROWS!V30),INDIRECT("'" &amp; V$2 &amp; "'!F" &amp; ROWS!V30),INDIRECT("'" &amp; V$2 &amp; "'!J" &amp; ROWS!V30)), "")</f>
        <v>0.56000000000000005</v>
      </c>
      <c r="W30" s="2">
        <f ca="1">_xlfn.IFNA(MEDIAN(INDIRECT("'" &amp; W$2 &amp; "'!B" &amp; ROWS!W30),INDIRECT("'" &amp; W$2 &amp; "'!F" &amp; ROWS!W30),INDIRECT("'" &amp; W$2 &amp; "'!J" &amp; ROWS!W30)), "")</f>
        <v>0.33</v>
      </c>
      <c r="X30" s="2">
        <f ca="1">_xlfn.IFNA(MEDIAN(INDIRECT("'" &amp; X$2 &amp; "'!B" &amp; ROWS!X30),INDIRECT("'" &amp; X$2 &amp; "'!F" &amp; ROWS!X30),INDIRECT("'" &amp; X$2 &amp; "'!J" &amp; ROWS!X30)), "")</f>
        <v>0.08</v>
      </c>
      <c r="Y30" s="2">
        <f ca="1">_xlfn.IFNA(MEDIAN(INDIRECT("'" &amp; Y$2 &amp; "'!B" &amp; ROWS!Y30),INDIRECT("'" &amp; Y$2 &amp; "'!F" &amp; ROWS!Y30),INDIRECT("'" &amp; Y$2 &amp; "'!J" &amp; ROWS!Y30)), "")</f>
        <v>0.1</v>
      </c>
    </row>
    <row r="31" spans="1:25" x14ac:dyDescent="0.25">
      <c r="A31" t="str">
        <f>'bu-tec-per'!A30</f>
        <v>fallthrough</v>
      </c>
      <c r="B31" s="2">
        <f ca="1">_xlfn.IFNA(MEDIAN(INDIRECT("'" &amp; B$2 &amp; "'!B" &amp; ROWS!B31),INDIRECT("'" &amp; B$2 &amp; "'!F" &amp; ROWS!B31),INDIRECT("'" &amp; B$2 &amp; "'!J" &amp; ROWS!B31)), "")</f>
        <v>0.06</v>
      </c>
      <c r="C31" s="2">
        <f ca="1">_xlfn.IFNA(MEDIAN(INDIRECT("'" &amp; C$2 &amp; "'!B" &amp; ROWS!C31),INDIRECT("'" &amp; C$2 &amp; "'!F" &amp; ROWS!C31),INDIRECT("'" &amp; C$2 &amp; "'!J" &amp; ROWS!C31)), "")</f>
        <v>0.06</v>
      </c>
      <c r="D31" s="2">
        <f ca="1">_xlfn.IFNA(MEDIAN(INDIRECT("'" &amp; D$2 &amp; "'!B" &amp; ROWS!D31),INDIRECT("'" &amp; D$2 &amp; "'!F" &amp; ROWS!D31),INDIRECT("'" &amp; D$2 &amp; "'!J" &amp; ROWS!D31)), "")</f>
        <v>0.03</v>
      </c>
      <c r="E31" s="2">
        <f ca="1">_xlfn.IFNA(MEDIAN(INDIRECT("'" &amp; E$2 &amp; "'!B" &amp; ROWS!E31),INDIRECT("'" &amp; E$2 &amp; "'!F" &amp; ROWS!E31),INDIRECT("'" &amp; E$2 &amp; "'!J" &amp; ROWS!E31)), "")</f>
        <v>0.37</v>
      </c>
      <c r="F31" s="2">
        <f ca="1">_xlfn.IFNA(MEDIAN(INDIRECT("'" &amp; F$2 &amp; "'!B" &amp; ROWS!F31),INDIRECT("'" &amp; F$2 &amp; "'!F" &amp; ROWS!F31),INDIRECT("'" &amp; F$2 &amp; "'!J" &amp; ROWS!F31)), "")</f>
        <v>0.52</v>
      </c>
      <c r="G31" s="2">
        <f ca="1">_xlfn.IFNA(MEDIAN(INDIRECT("'" &amp; G$2 &amp; "'!B" &amp; ROWS!G31),INDIRECT("'" &amp; G$2 &amp; "'!F" &amp; ROWS!G31),INDIRECT("'" &amp; G$2 &amp; "'!J" &amp; ROWS!G31)), "")</f>
        <v>0.25</v>
      </c>
      <c r="H31" s="2">
        <f ca="1">_xlfn.IFNA(MEDIAN(INDIRECT("'" &amp; H$2 &amp; "'!B" &amp; ROWS!H31),INDIRECT("'" &amp; H$2 &amp; "'!F" &amp; ROWS!H31),INDIRECT("'" &amp; H$2 &amp; "'!J" &amp; ROWS!H31)), "")</f>
        <v>1.39</v>
      </c>
      <c r="I31" s="2">
        <f ca="1">_xlfn.IFNA(MEDIAN(INDIRECT("'" &amp; I$2 &amp; "'!B" &amp; ROWS!I31),INDIRECT("'" &amp; I$2 &amp; "'!F" &amp; ROWS!I31),INDIRECT("'" &amp; I$2 &amp; "'!J" &amp; ROWS!I31)), "")</f>
        <v>1.35</v>
      </c>
      <c r="J31" s="2">
        <f ca="1">_xlfn.IFNA(MEDIAN(INDIRECT("'" &amp; J$2 &amp; "'!B" &amp; ROWS!J31),INDIRECT("'" &amp; J$2 &amp; "'!F" &amp; ROWS!J31),INDIRECT("'" &amp; J$2 &amp; "'!J" &amp; ROWS!J31)), "")</f>
        <v>0.02</v>
      </c>
      <c r="K31" s="2">
        <f ca="1">_xlfn.IFNA(MEDIAN(INDIRECT("'" &amp; K$2 &amp; "'!B" &amp; ROWS!K31),INDIRECT("'" &amp; K$2 &amp; "'!F" &amp; ROWS!K31),INDIRECT("'" &amp; K$2 &amp; "'!J" &amp; ROWS!K31)), "")</f>
        <v>0.04</v>
      </c>
      <c r="L31" s="2">
        <f ca="1">_xlfn.IFNA(MEDIAN(INDIRECT("'" &amp; L$2 &amp; "'!B" &amp; ROWS!L31),INDIRECT("'" &amp; L$2 &amp; "'!F" &amp; ROWS!L31),INDIRECT("'" &amp; L$2 &amp; "'!J" &amp; ROWS!L31)), "")</f>
        <v>0.01</v>
      </c>
      <c r="M31" s="2">
        <f ca="1">_xlfn.IFNA(MEDIAN(INDIRECT("'" &amp; M$2 &amp; "'!B" &amp; ROWS!M31),INDIRECT("'" &amp; M$2 &amp; "'!F" &amp; ROWS!M31),INDIRECT("'" &amp; M$2 &amp; "'!J" &amp; ROWS!M31)), "")</f>
        <v>0.25</v>
      </c>
      <c r="N31" s="2">
        <f ca="1">_xlfn.IFNA(MEDIAN(INDIRECT("'" &amp; N$2 &amp; "'!B" &amp; ROWS!N31),INDIRECT("'" &amp; N$2 &amp; "'!F" &amp; ROWS!N31),INDIRECT("'" &amp; N$2 &amp; "'!J" &amp; ROWS!N31)), "")</f>
        <v>0.44</v>
      </c>
      <c r="O31" s="2">
        <f ca="1">_xlfn.IFNA(MEDIAN(INDIRECT("'" &amp; O$2 &amp; "'!B" &amp; ROWS!O31),INDIRECT("'" &amp; O$2 &amp; "'!F" &amp; ROWS!O31),INDIRECT("'" &amp; O$2 &amp; "'!J" &amp; ROWS!O31)), "")</f>
        <v>0.2</v>
      </c>
      <c r="P31" s="2">
        <f ca="1">_xlfn.IFNA(MEDIAN(INDIRECT("'" &amp; P$2 &amp; "'!B" &amp; ROWS!P31),INDIRECT("'" &amp; P$2 &amp; "'!F" &amp; ROWS!P31),INDIRECT("'" &amp; P$2 &amp; "'!J" &amp; ROWS!P31)), "")</f>
        <v>7.0000000000000007E-2</v>
      </c>
      <c r="Q31" s="2">
        <f ca="1">_xlfn.IFNA(MEDIAN(INDIRECT("'" &amp; Q$2 &amp; "'!B" &amp; ROWS!Q31),INDIRECT("'" &amp; Q$2 &amp; "'!F" &amp; ROWS!Q31),INDIRECT("'" &amp; Q$2 &amp; "'!J" &amp; ROWS!Q31)), "")</f>
        <v>0.09</v>
      </c>
      <c r="R31" s="2">
        <f ca="1">_xlfn.IFNA(MEDIAN(INDIRECT("'" &amp; R$2 &amp; "'!B" &amp; ROWS!R31),INDIRECT("'" &amp; R$2 &amp; "'!F" &amp; ROWS!R31),INDIRECT("'" &amp; R$2 &amp; "'!J" &amp; ROWS!R31)), "")</f>
        <v>0.02</v>
      </c>
      <c r="S31" s="2">
        <f ca="1">_xlfn.IFNA(MEDIAN(INDIRECT("'" &amp; S$2 &amp; "'!B" &amp; ROWS!S31),INDIRECT("'" &amp; S$2 &amp; "'!F" &amp; ROWS!S31),INDIRECT("'" &amp; S$2 &amp; "'!J" &amp; ROWS!S31)), "")</f>
        <v>0.03</v>
      </c>
      <c r="T31" s="2">
        <f ca="1">_xlfn.IFNA(MEDIAN(INDIRECT("'" &amp; T$2 &amp; "'!B" &amp; ROWS!T31),INDIRECT("'" &amp; T$2 &amp; "'!F" &amp; ROWS!T31),INDIRECT("'" &amp; T$2 &amp; "'!J" &amp; ROWS!T31)), "")</f>
        <v>0.01</v>
      </c>
      <c r="U31" s="2">
        <f ca="1">_xlfn.IFNA(MEDIAN(INDIRECT("'" &amp; U$2 &amp; "'!B" &amp; ROWS!U31),INDIRECT("'" &amp; U$2 &amp; "'!F" &amp; ROWS!U31),INDIRECT("'" &amp; U$2 &amp; "'!J" &amp; ROWS!U31)), "")</f>
        <v>0.26</v>
      </c>
      <c r="V31" s="2">
        <f ca="1">_xlfn.IFNA(MEDIAN(INDIRECT("'" &amp; V$2 &amp; "'!B" &amp; ROWS!V31),INDIRECT("'" &amp; V$2 &amp; "'!F" &amp; ROWS!V31),INDIRECT("'" &amp; V$2 &amp; "'!J" &amp; ROWS!V31)), "")</f>
        <v>0.42</v>
      </c>
      <c r="W31" s="2">
        <f ca="1">_xlfn.IFNA(MEDIAN(INDIRECT("'" &amp; W$2 &amp; "'!B" &amp; ROWS!W31),INDIRECT("'" &amp; W$2 &amp; "'!F" &amp; ROWS!W31),INDIRECT("'" &amp; W$2 &amp; "'!J" &amp; ROWS!W31)), "")</f>
        <v>0.22</v>
      </c>
      <c r="X31" s="2">
        <f ca="1">_xlfn.IFNA(MEDIAN(INDIRECT("'" &amp; X$2 &amp; "'!B" &amp; ROWS!X31),INDIRECT("'" &amp; X$2 &amp; "'!F" &amp; ROWS!X31),INDIRECT("'" &amp; X$2 &amp; "'!J" &amp; ROWS!X31)), "")</f>
        <v>7.0000000000000007E-2</v>
      </c>
      <c r="Y31" s="2">
        <f ca="1">_xlfn.IFNA(MEDIAN(INDIRECT("'" &amp; Y$2 &amp; "'!B" &amp; ROWS!Y31),INDIRECT("'" &amp; Y$2 &amp; "'!F" &amp; ROWS!Y31),INDIRECT("'" &amp; Y$2 &amp; "'!J" &amp; ROWS!Y31)), "")</f>
        <v>0.08</v>
      </c>
    </row>
    <row r="32" spans="1:25" x14ac:dyDescent="0.25">
      <c r="A32" t="str">
        <f>'bu-tec-per'!A31</f>
        <v>fibonacci</v>
      </c>
      <c r="B32" s="2">
        <f ca="1">_xlfn.IFNA(MEDIAN(INDIRECT("'" &amp; B$2 &amp; "'!B" &amp; ROWS!B32),INDIRECT("'" &amp; B$2 &amp; "'!F" &amp; ROWS!B32),INDIRECT("'" &amp; B$2 &amp; "'!J" &amp; ROWS!B32)), "")</f>
        <v>3.7</v>
      </c>
      <c r="C32" s="2">
        <f ca="1">_xlfn.IFNA(MEDIAN(INDIRECT("'" &amp; C$2 &amp; "'!B" &amp; ROWS!C32),INDIRECT("'" &amp; C$2 &amp; "'!F" &amp; ROWS!C32),INDIRECT("'" &amp; C$2 &amp; "'!J" &amp; ROWS!C32)), "")</f>
        <v>1.89</v>
      </c>
      <c r="D32" s="2">
        <f ca="1">_xlfn.IFNA(MEDIAN(INDIRECT("'" &amp; D$2 &amp; "'!B" &amp; ROWS!D32),INDIRECT("'" &amp; D$2 &amp; "'!F" &amp; ROWS!D32),INDIRECT("'" &amp; D$2 &amp; "'!J" &amp; ROWS!D32)), "")</f>
        <v>1.0900000000000001</v>
      </c>
      <c r="E32" s="2">
        <f ca="1">_xlfn.IFNA(MEDIAN(INDIRECT("'" &amp; E$2 &amp; "'!B" &amp; ROWS!E32),INDIRECT("'" &amp; E$2 &amp; "'!F" &amp; ROWS!E32),INDIRECT("'" &amp; E$2 &amp; "'!J" &amp; ROWS!E32)), "")</f>
        <v>41.47</v>
      </c>
      <c r="F32" s="2">
        <f ca="1">_xlfn.IFNA(MEDIAN(INDIRECT("'" &amp; F$2 &amp; "'!B" &amp; ROWS!F32),INDIRECT("'" &amp; F$2 &amp; "'!F" &amp; ROWS!F32),INDIRECT("'" &amp; F$2 &amp; "'!J" &amp; ROWS!F32)), "")</f>
        <v>27.54</v>
      </c>
      <c r="G32" s="2">
        <f ca="1">_xlfn.IFNA(MEDIAN(INDIRECT("'" &amp; G$2 &amp; "'!B" &amp; ROWS!G32),INDIRECT("'" &amp; G$2 &amp; "'!F" &amp; ROWS!G32),INDIRECT("'" &amp; G$2 &amp; "'!J" &amp; ROWS!G32)), "")</f>
        <v>21.79</v>
      </c>
      <c r="H32" s="2" t="str">
        <f ca="1">_xlfn.IFNA(MEDIAN(INDIRECT("'" &amp; H$2 &amp; "'!B" &amp; ROWS!H32),INDIRECT("'" &amp; H$2 &amp; "'!F" &amp; ROWS!H32),INDIRECT("'" &amp; H$2 &amp; "'!J" &amp; ROWS!H32)), "")</f>
        <v/>
      </c>
      <c r="I32" s="2" t="str">
        <f ca="1">_xlfn.IFNA(MEDIAN(INDIRECT("'" &amp; I$2 &amp; "'!B" &amp; ROWS!I32),INDIRECT("'" &amp; I$2 &amp; "'!F" &amp; ROWS!I32),INDIRECT("'" &amp; I$2 &amp; "'!J" &amp; ROWS!I32)), "")</f>
        <v/>
      </c>
      <c r="J32" s="2">
        <f ca="1">_xlfn.IFNA(MEDIAN(INDIRECT("'" &amp; J$2 &amp; "'!B" &amp; ROWS!J32),INDIRECT("'" &amp; J$2 &amp; "'!F" &amp; ROWS!J32),INDIRECT("'" &amp; J$2 &amp; "'!J" &amp; ROWS!J32)), "")</f>
        <v>0.5</v>
      </c>
      <c r="K32" s="2">
        <f ca="1">_xlfn.IFNA(MEDIAN(INDIRECT("'" &amp; K$2 &amp; "'!B" &amp; ROWS!K32),INDIRECT("'" &amp; K$2 &amp; "'!F" &amp; ROWS!K32),INDIRECT("'" &amp; K$2 &amp; "'!J" &amp; ROWS!K32)), "")</f>
        <v>0.87</v>
      </c>
      <c r="L32" s="2">
        <f ca="1">_xlfn.IFNA(MEDIAN(INDIRECT("'" &amp; L$2 &amp; "'!B" &amp; ROWS!L32),INDIRECT("'" &amp; L$2 &amp; "'!F" &amp; ROWS!L32),INDIRECT("'" &amp; L$2 &amp; "'!J" &amp; ROWS!L32)), "")</f>
        <v>0.34</v>
      </c>
      <c r="M32" s="2">
        <f ca="1">_xlfn.IFNA(MEDIAN(INDIRECT("'" &amp; M$2 &amp; "'!B" &amp; ROWS!M32),INDIRECT("'" &amp; M$2 &amp; "'!F" &amp; ROWS!M32),INDIRECT("'" &amp; M$2 &amp; "'!J" &amp; ROWS!M32)), "")</f>
        <v>16.03</v>
      </c>
      <c r="N32" s="2">
        <f ca="1">_xlfn.IFNA(MEDIAN(INDIRECT("'" &amp; N$2 &amp; "'!B" &amp; ROWS!N32),INDIRECT("'" &amp; N$2 &amp; "'!F" &amp; ROWS!N32),INDIRECT("'" &amp; N$2 &amp; "'!J" &amp; ROWS!N32)), "")</f>
        <v>19.510000000000002</v>
      </c>
      <c r="O32" s="2">
        <f ca="1">_xlfn.IFNA(MEDIAN(INDIRECT("'" &amp; O$2 &amp; "'!B" &amp; ROWS!O32),INDIRECT("'" &amp; O$2 &amp; "'!F" &amp; ROWS!O32),INDIRECT("'" &amp; O$2 &amp; "'!J" &amp; ROWS!O32)), "")</f>
        <v>15.25</v>
      </c>
      <c r="P32" s="2" t="str">
        <f ca="1">_xlfn.IFNA(MEDIAN(INDIRECT("'" &amp; P$2 &amp; "'!B" &amp; ROWS!P32),INDIRECT("'" &amp; P$2 &amp; "'!F" &amp; ROWS!P32),INDIRECT("'" &amp; P$2 &amp; "'!J" &amp; ROWS!P32)), "")</f>
        <v/>
      </c>
      <c r="Q32" s="2" t="str">
        <f ca="1">_xlfn.IFNA(MEDIAN(INDIRECT("'" &amp; Q$2 &amp; "'!B" &amp; ROWS!Q32),INDIRECT("'" &amp; Q$2 &amp; "'!F" &amp; ROWS!Q32),INDIRECT("'" &amp; Q$2 &amp; "'!J" &amp; ROWS!Q32)), "")</f>
        <v/>
      </c>
      <c r="R32" s="2">
        <f ca="1">_xlfn.IFNA(MEDIAN(INDIRECT("'" &amp; R$2 &amp; "'!B" &amp; ROWS!R32),INDIRECT("'" &amp; R$2 &amp; "'!F" &amp; ROWS!R32),INDIRECT("'" &amp; R$2 &amp; "'!J" &amp; ROWS!R32)), "")</f>
        <v>0.56000000000000005</v>
      </c>
      <c r="S32" s="2">
        <f ca="1">_xlfn.IFNA(MEDIAN(INDIRECT("'" &amp; S$2 &amp; "'!B" &amp; ROWS!S32),INDIRECT("'" &amp; S$2 &amp; "'!F" &amp; ROWS!S32),INDIRECT("'" &amp; S$2 &amp; "'!J" &amp; ROWS!S32)), "")</f>
        <v>0.86</v>
      </c>
      <c r="T32" s="2">
        <f ca="1">_xlfn.IFNA(MEDIAN(INDIRECT("'" &amp; T$2 &amp; "'!B" &amp; ROWS!T32),INDIRECT("'" &amp; T$2 &amp; "'!F" &amp; ROWS!T32),INDIRECT("'" &amp; T$2 &amp; "'!J" &amp; ROWS!T32)), "")</f>
        <v>0.33</v>
      </c>
      <c r="U32" s="2">
        <f ca="1">_xlfn.IFNA(MEDIAN(INDIRECT("'" &amp; U$2 &amp; "'!B" &amp; ROWS!U32),INDIRECT("'" &amp; U$2 &amp; "'!F" &amp; ROWS!U32),INDIRECT("'" &amp; U$2 &amp; "'!J" &amp; ROWS!U32)), "")</f>
        <v>15.89</v>
      </c>
      <c r="V32" s="2">
        <f ca="1">_xlfn.IFNA(MEDIAN(INDIRECT("'" &amp; V$2 &amp; "'!B" &amp; ROWS!V32),INDIRECT("'" &amp; V$2 &amp; "'!F" &amp; ROWS!V32),INDIRECT("'" &amp; V$2 &amp; "'!J" &amp; ROWS!V32)), "")</f>
        <v>19.440000000000001</v>
      </c>
      <c r="W32" s="2">
        <f ca="1">_xlfn.IFNA(MEDIAN(INDIRECT("'" &amp; W$2 &amp; "'!B" &amp; ROWS!W32),INDIRECT("'" &amp; W$2 &amp; "'!F" &amp; ROWS!W32),INDIRECT("'" &amp; W$2 &amp; "'!J" &amp; ROWS!W32)), "")</f>
        <v>15.25</v>
      </c>
      <c r="X32" s="2" t="str">
        <f ca="1">_xlfn.IFNA(MEDIAN(INDIRECT("'" &amp; X$2 &amp; "'!B" &amp; ROWS!X32),INDIRECT("'" &amp; X$2 &amp; "'!F" &amp; ROWS!X32),INDIRECT("'" &amp; X$2 &amp; "'!J" &amp; ROWS!X32)), "")</f>
        <v/>
      </c>
      <c r="Y32" s="2" t="str">
        <f ca="1">_xlfn.IFNA(MEDIAN(INDIRECT("'" &amp; Y$2 &amp; "'!B" &amp; ROWS!Y32),INDIRECT("'" &amp; Y$2 &amp; "'!F" &amp; ROWS!Y32),INDIRECT("'" &amp; Y$2 &amp; "'!J" &amp; ROWS!Y32)), "")</f>
        <v/>
      </c>
    </row>
    <row r="33" spans="1:25" x14ac:dyDescent="0.25">
      <c r="A33" t="str">
        <f>'bu-tec-per'!A32</f>
        <v>fmtLines</v>
      </c>
      <c r="B33" s="2">
        <f ca="1">_xlfn.IFNA(MEDIAN(INDIRECT("'" &amp; B$2 &amp; "'!B" &amp; ROWS!B33),INDIRECT("'" &amp; B$2 &amp; "'!F" &amp; ROWS!B33),INDIRECT("'" &amp; B$2 &amp; "'!J" &amp; ROWS!B33)), "")</f>
        <v>0.7</v>
      </c>
      <c r="C33" s="2">
        <f ca="1">_xlfn.IFNA(MEDIAN(INDIRECT("'" &amp; C$2 &amp; "'!B" &amp; ROWS!C33),INDIRECT("'" &amp; C$2 &amp; "'!F" &amp; ROWS!C33),INDIRECT("'" &amp; C$2 &amp; "'!J" &amp; ROWS!C33)), "")</f>
        <v>1.04</v>
      </c>
      <c r="D33" s="2">
        <f ca="1">_xlfn.IFNA(MEDIAN(INDIRECT("'" &amp; D$2 &amp; "'!B" &amp; ROWS!D33),INDIRECT("'" &amp; D$2 &amp; "'!F" &amp; ROWS!D33),INDIRECT("'" &amp; D$2 &amp; "'!J" &amp; ROWS!D33)), "")</f>
        <v>0.38</v>
      </c>
      <c r="E33" s="2">
        <f ca="1">_xlfn.IFNA(MEDIAN(INDIRECT("'" &amp; E$2 &amp; "'!B" &amp; ROWS!E33),INDIRECT("'" &amp; E$2 &amp; "'!F" &amp; ROWS!E33),INDIRECT("'" &amp; E$2 &amp; "'!J" &amp; ROWS!E33)), "")</f>
        <v>7.75</v>
      </c>
      <c r="F33" s="2">
        <f ca="1">_xlfn.IFNA(MEDIAN(INDIRECT("'" &amp; F$2 &amp; "'!B" &amp; ROWS!F33),INDIRECT("'" &amp; F$2 &amp; "'!F" &amp; ROWS!F33),INDIRECT("'" &amp; F$2 &amp; "'!J" &amp; ROWS!F33)), "")</f>
        <v>11.99</v>
      </c>
      <c r="G33" s="2">
        <f ca="1">_xlfn.IFNA(MEDIAN(INDIRECT("'" &amp; G$2 &amp; "'!B" &amp; ROWS!G33),INDIRECT("'" &amp; G$2 &amp; "'!F" &amp; ROWS!G33),INDIRECT("'" &amp; G$2 &amp; "'!J" &amp; ROWS!G33)), "")</f>
        <v>6.17</v>
      </c>
      <c r="H33" s="2" t="str">
        <f ca="1">_xlfn.IFNA(MEDIAN(INDIRECT("'" &amp; H$2 &amp; "'!B" &amp; ROWS!H33),INDIRECT("'" &amp; H$2 &amp; "'!F" &amp; ROWS!H33),INDIRECT("'" &amp; H$2 &amp; "'!J" &amp; ROWS!H33)), "")</f>
        <v/>
      </c>
      <c r="I33" s="2" t="str">
        <f ca="1">_xlfn.IFNA(MEDIAN(INDIRECT("'" &amp; I$2 &amp; "'!B" &amp; ROWS!I33),INDIRECT("'" &amp; I$2 &amp; "'!F" &amp; ROWS!I33),INDIRECT("'" &amp; I$2 &amp; "'!J" &amp; ROWS!I33)), "")</f>
        <v/>
      </c>
      <c r="J33" s="2">
        <f ca="1">_xlfn.IFNA(MEDIAN(INDIRECT("'" &amp; J$2 &amp; "'!B" &amp; ROWS!J33),INDIRECT("'" &amp; J$2 &amp; "'!F" &amp; ROWS!J33),INDIRECT("'" &amp; J$2 &amp; "'!J" &amp; ROWS!J33)), "")</f>
        <v>0.46</v>
      </c>
      <c r="K33" s="2">
        <f ca="1">_xlfn.IFNA(MEDIAN(INDIRECT("'" &amp; K$2 &amp; "'!B" &amp; ROWS!K33),INDIRECT("'" &amp; K$2 &amp; "'!F" &amp; ROWS!K33),INDIRECT("'" &amp; K$2 &amp; "'!J" &amp; ROWS!K33)), "")</f>
        <v>0.85</v>
      </c>
      <c r="L33" s="2">
        <f ca="1">_xlfn.IFNA(MEDIAN(INDIRECT("'" &amp; L$2 &amp; "'!B" &amp; ROWS!L33),INDIRECT("'" &amp; L$2 &amp; "'!F" &amp; ROWS!L33),INDIRECT("'" &amp; L$2 &amp; "'!J" &amp; ROWS!L33)), "")</f>
        <v>0.31</v>
      </c>
      <c r="M33" s="2">
        <f ca="1">_xlfn.IFNA(MEDIAN(INDIRECT("'" &amp; M$2 &amp; "'!B" &amp; ROWS!M33),INDIRECT("'" &amp; M$2 &amp; "'!F" &amp; ROWS!M33),INDIRECT("'" &amp; M$2 &amp; "'!J" &amp; ROWS!M33)), "")</f>
        <v>6.93</v>
      </c>
      <c r="N33" s="2">
        <f ca="1">_xlfn.IFNA(MEDIAN(INDIRECT("'" &amp; N$2 &amp; "'!B" &amp; ROWS!N33),INDIRECT("'" &amp; N$2 &amp; "'!F" &amp; ROWS!N33),INDIRECT("'" &amp; N$2 &amp; "'!J" &amp; ROWS!N33)), "")</f>
        <v>11.36</v>
      </c>
      <c r="O33" s="2">
        <f ca="1">_xlfn.IFNA(MEDIAN(INDIRECT("'" &amp; O$2 &amp; "'!B" &amp; ROWS!O33),INDIRECT("'" &amp; O$2 &amp; "'!F" &amp; ROWS!O33),INDIRECT("'" &amp; O$2 &amp; "'!J" &amp; ROWS!O33)), "")</f>
        <v>5.86</v>
      </c>
      <c r="P33" s="2" t="str">
        <f ca="1">_xlfn.IFNA(MEDIAN(INDIRECT("'" &amp; P$2 &amp; "'!B" &amp; ROWS!P33),INDIRECT("'" &amp; P$2 &amp; "'!F" &amp; ROWS!P33),INDIRECT("'" &amp; P$2 &amp; "'!J" &amp; ROWS!P33)), "")</f>
        <v/>
      </c>
      <c r="Q33" s="2" t="str">
        <f ca="1">_xlfn.IFNA(MEDIAN(INDIRECT("'" &amp; Q$2 &amp; "'!B" &amp; ROWS!Q33),INDIRECT("'" &amp; Q$2 &amp; "'!F" &amp; ROWS!Q33),INDIRECT("'" &amp; Q$2 &amp; "'!J" &amp; ROWS!Q33)), "")</f>
        <v/>
      </c>
      <c r="R33" s="2">
        <f ca="1">_xlfn.IFNA(MEDIAN(INDIRECT("'" &amp; R$2 &amp; "'!B" &amp; ROWS!R33),INDIRECT("'" &amp; R$2 &amp; "'!F" &amp; ROWS!R33),INDIRECT("'" &amp; R$2 &amp; "'!J" &amp; ROWS!R33)), "")</f>
        <v>0.45</v>
      </c>
      <c r="S33" s="2">
        <f ca="1">_xlfn.IFNA(MEDIAN(INDIRECT("'" &amp; S$2 &amp; "'!B" &amp; ROWS!S33),INDIRECT("'" &amp; S$2 &amp; "'!F" &amp; ROWS!S33),INDIRECT("'" &amp; S$2 &amp; "'!J" &amp; ROWS!S33)), "")</f>
        <v>0.84</v>
      </c>
      <c r="T33" s="2">
        <f ca="1">_xlfn.IFNA(MEDIAN(INDIRECT("'" &amp; T$2 &amp; "'!B" &amp; ROWS!T33),INDIRECT("'" &amp; T$2 &amp; "'!F" &amp; ROWS!T33),INDIRECT("'" &amp; T$2 &amp; "'!J" &amp; ROWS!T33)), "")</f>
        <v>0.31</v>
      </c>
      <c r="U33" s="2">
        <f ca="1">_xlfn.IFNA(MEDIAN(INDIRECT("'" &amp; U$2 &amp; "'!B" &amp; ROWS!U33),INDIRECT("'" &amp; U$2 &amp; "'!F" &amp; ROWS!U33),INDIRECT("'" &amp; U$2 &amp; "'!J" &amp; ROWS!U33)), "")</f>
        <v>7.12</v>
      </c>
      <c r="V33" s="2">
        <f ca="1">_xlfn.IFNA(MEDIAN(INDIRECT("'" &amp; V$2 &amp; "'!B" &amp; ROWS!V33),INDIRECT("'" &amp; V$2 &amp; "'!F" &amp; ROWS!V33),INDIRECT("'" &amp; V$2 &amp; "'!J" &amp; ROWS!V33)), "")</f>
        <v>11.38</v>
      </c>
      <c r="W33" s="2">
        <f ca="1">_xlfn.IFNA(MEDIAN(INDIRECT("'" &amp; W$2 &amp; "'!B" &amp; ROWS!W33),INDIRECT("'" &amp; W$2 &amp; "'!F" &amp; ROWS!W33),INDIRECT("'" &amp; W$2 &amp; "'!J" &amp; ROWS!W33)), "")</f>
        <v>5.87</v>
      </c>
      <c r="X33" s="2" t="str">
        <f ca="1">_xlfn.IFNA(MEDIAN(INDIRECT("'" &amp; X$2 &amp; "'!B" &amp; ROWS!X33),INDIRECT("'" &amp; X$2 &amp; "'!F" &amp; ROWS!X33),INDIRECT("'" &amp; X$2 &amp; "'!J" &amp; ROWS!X33)), "")</f>
        <v/>
      </c>
      <c r="Y33" s="2" t="str">
        <f ca="1">_xlfn.IFNA(MEDIAN(INDIRECT("'" &amp; Y$2 &amp; "'!B" &amp; ROWS!Y33),INDIRECT("'" &amp; Y$2 &amp; "'!F" &amp; ROWS!Y33),INDIRECT("'" &amp; Y$2 &amp; "'!J" &amp; ROWS!Y33)), "")</f>
        <v/>
      </c>
    </row>
    <row r="34" spans="1:25" x14ac:dyDescent="0.25">
      <c r="A34" t="str">
        <f>'bu-tec-per'!A33</f>
        <v>forall</v>
      </c>
      <c r="B34" s="2">
        <f ca="1">_xlfn.IFNA(MEDIAN(INDIRECT("'" &amp; B$2 &amp; "'!B" &amp; ROWS!B34),INDIRECT("'" &amp; B$2 &amp; "'!F" &amp; ROWS!B34),INDIRECT("'" &amp; B$2 &amp; "'!J" &amp; ROWS!B34)), "")</f>
        <v>60.88</v>
      </c>
      <c r="C34" s="2">
        <f ca="1">_xlfn.IFNA(MEDIAN(INDIRECT("'" &amp; C$2 &amp; "'!B" &amp; ROWS!C34),INDIRECT("'" &amp; C$2 &amp; "'!F" &amp; ROWS!C34),INDIRECT("'" &amp; C$2 &amp; "'!J" &amp; ROWS!C34)), "")</f>
        <v>37.880000000000003</v>
      </c>
      <c r="D34" s="2">
        <f ca="1">_xlfn.IFNA(MEDIAN(INDIRECT("'" &amp; D$2 &amp; "'!B" &amp; ROWS!D34),INDIRECT("'" &amp; D$2 &amp; "'!F" &amp; ROWS!D34),INDIRECT("'" &amp; D$2 &amp; "'!J" &amp; ROWS!D34)), "")</f>
        <v>27.72</v>
      </c>
      <c r="E34" s="2">
        <f ca="1">_xlfn.IFNA(MEDIAN(INDIRECT("'" &amp; E$2 &amp; "'!B" &amp; ROWS!E34),INDIRECT("'" &amp; E$2 &amp; "'!F" &amp; ROWS!E34),INDIRECT("'" &amp; E$2 &amp; "'!J" &amp; ROWS!E34)), "")</f>
        <v>55.92</v>
      </c>
      <c r="F34" s="2" t="str">
        <f ca="1">_xlfn.IFNA(MEDIAN(INDIRECT("'" &amp; F$2 &amp; "'!B" &amp; ROWS!F34),INDIRECT("'" &amp; F$2 &amp; "'!F" &amp; ROWS!F34),INDIRECT("'" &amp; F$2 &amp; "'!J" &amp; ROWS!F34)), "")</f>
        <v/>
      </c>
      <c r="G34" s="2">
        <f ca="1">_xlfn.IFNA(MEDIAN(INDIRECT("'" &amp; G$2 &amp; "'!B" &amp; ROWS!G34),INDIRECT("'" &amp; G$2 &amp; "'!F" &amp; ROWS!G34),INDIRECT("'" &amp; G$2 &amp; "'!J" &amp; ROWS!G34)), "")</f>
        <v>33.840000000000003</v>
      </c>
      <c r="H34" s="2" t="str">
        <f ca="1">_xlfn.IFNA(MEDIAN(INDIRECT("'" &amp; H$2 &amp; "'!B" &amp; ROWS!H34),INDIRECT("'" &amp; H$2 &amp; "'!F" &amp; ROWS!H34),INDIRECT("'" &amp; H$2 &amp; "'!J" &amp; ROWS!H34)), "")</f>
        <v/>
      </c>
      <c r="I34" s="2" t="str">
        <f ca="1">_xlfn.IFNA(MEDIAN(INDIRECT("'" &amp; I$2 &amp; "'!B" &amp; ROWS!I34),INDIRECT("'" &amp; I$2 &amp; "'!F" &amp; ROWS!I34),INDIRECT("'" &amp; I$2 &amp; "'!J" &amp; ROWS!I34)), "")</f>
        <v/>
      </c>
      <c r="J34" s="2">
        <f ca="1">_xlfn.IFNA(MEDIAN(INDIRECT("'" &amp; J$2 &amp; "'!B" &amp; ROWS!J34),INDIRECT("'" &amp; J$2 &amp; "'!F" &amp; ROWS!J34),INDIRECT("'" &amp; J$2 &amp; "'!J" &amp; ROWS!J34)), "")</f>
        <v>0.59</v>
      </c>
      <c r="K34" s="2">
        <f ca="1">_xlfn.IFNA(MEDIAN(INDIRECT("'" &amp; K$2 &amp; "'!B" &amp; ROWS!K34),INDIRECT("'" &amp; K$2 &amp; "'!F" &amp; ROWS!K34),INDIRECT("'" &amp; K$2 &amp; "'!J" &amp; ROWS!K34)), "")</f>
        <v>0.36</v>
      </c>
      <c r="L34" s="2">
        <f ca="1">_xlfn.IFNA(MEDIAN(INDIRECT("'" &amp; L$2 &amp; "'!B" &amp; ROWS!L34),INDIRECT("'" &amp; L$2 &amp; "'!F" &amp; ROWS!L34),INDIRECT("'" &amp; L$2 &amp; "'!J" &amp; ROWS!L34)), "")</f>
        <v>0.26</v>
      </c>
      <c r="M34" s="2" t="str">
        <f ca="1">_xlfn.IFNA(MEDIAN(INDIRECT("'" &amp; M$2 &amp; "'!B" &amp; ROWS!M34),INDIRECT("'" &amp; M$2 &amp; "'!F" &amp; ROWS!M34),INDIRECT("'" &amp; M$2 &amp; "'!J" &amp; ROWS!M34)), "")</f>
        <v/>
      </c>
      <c r="N34" s="2" t="str">
        <f ca="1">_xlfn.IFNA(MEDIAN(INDIRECT("'" &amp; N$2 &amp; "'!B" &amp; ROWS!N34),INDIRECT("'" &amp; N$2 &amp; "'!F" &amp; ROWS!N34),INDIRECT("'" &amp; N$2 &amp; "'!J" &amp; ROWS!N34)), "")</f>
        <v/>
      </c>
      <c r="O34" s="2" t="str">
        <f ca="1">_xlfn.IFNA(MEDIAN(INDIRECT("'" &amp; O$2 &amp; "'!B" &amp; ROWS!O34),INDIRECT("'" &amp; O$2 &amp; "'!F" &amp; ROWS!O34),INDIRECT("'" &amp; O$2 &amp; "'!J" &amp; ROWS!O34)), "")</f>
        <v/>
      </c>
      <c r="P34" s="2">
        <f ca="1">_xlfn.IFNA(MEDIAN(INDIRECT("'" &amp; P$2 &amp; "'!B" &amp; ROWS!P34),INDIRECT("'" &amp; P$2 &amp; "'!F" &amp; ROWS!P34),INDIRECT("'" &amp; P$2 &amp; "'!J" &amp; ROWS!P34)), "")</f>
        <v>3.61</v>
      </c>
      <c r="Q34" s="2">
        <f ca="1">_xlfn.IFNA(MEDIAN(INDIRECT("'" &amp; Q$2 &amp; "'!B" &amp; ROWS!Q34),INDIRECT("'" &amp; Q$2 &amp; "'!F" &amp; ROWS!Q34),INDIRECT("'" &amp; Q$2 &amp; "'!J" &amp; ROWS!Q34)), "")</f>
        <v>2.12</v>
      </c>
      <c r="R34" s="2">
        <f ca="1">_xlfn.IFNA(MEDIAN(INDIRECT("'" &amp; R$2 &amp; "'!B" &amp; ROWS!R34),INDIRECT("'" &amp; R$2 &amp; "'!F" &amp; ROWS!R34),INDIRECT("'" &amp; R$2 &amp; "'!J" &amp; ROWS!R34)), "")</f>
        <v>0.43</v>
      </c>
      <c r="S34" s="2">
        <f ca="1">_xlfn.IFNA(MEDIAN(INDIRECT("'" &amp; S$2 &amp; "'!B" &amp; ROWS!S34),INDIRECT("'" &amp; S$2 &amp; "'!F" &amp; ROWS!S34),INDIRECT("'" &amp; S$2 &amp; "'!J" &amp; ROWS!S34)), "")</f>
        <v>0.33</v>
      </c>
      <c r="T34" s="2">
        <f ca="1">_xlfn.IFNA(MEDIAN(INDIRECT("'" &amp; T$2 &amp; "'!B" &amp; ROWS!T34),INDIRECT("'" &amp; T$2 &amp; "'!F" &amp; ROWS!T34),INDIRECT("'" &amp; T$2 &amp; "'!J" &amp; ROWS!T34)), "")</f>
        <v>0.23</v>
      </c>
      <c r="U34" s="2" t="str">
        <f ca="1">_xlfn.IFNA(MEDIAN(INDIRECT("'" &amp; U$2 &amp; "'!B" &amp; ROWS!U34),INDIRECT("'" &amp; U$2 &amp; "'!F" &amp; ROWS!U34),INDIRECT("'" &amp; U$2 &amp; "'!J" &amp; ROWS!U34)), "")</f>
        <v/>
      </c>
      <c r="V34" s="2" t="str">
        <f ca="1">_xlfn.IFNA(MEDIAN(INDIRECT("'" &amp; V$2 &amp; "'!B" &amp; ROWS!V34),INDIRECT("'" &amp; V$2 &amp; "'!F" &amp; ROWS!V34),INDIRECT("'" &amp; V$2 &amp; "'!J" &amp; ROWS!V34)), "")</f>
        <v/>
      </c>
      <c r="W34" s="2" t="str">
        <f ca="1">_xlfn.IFNA(MEDIAN(INDIRECT("'" &amp; W$2 &amp; "'!B" &amp; ROWS!W34),INDIRECT("'" &amp; W$2 &amp; "'!F" &amp; ROWS!W34),INDIRECT("'" &amp; W$2 &amp; "'!J" &amp; ROWS!W34)), "")</f>
        <v/>
      </c>
      <c r="X34" s="2">
        <f ca="1">_xlfn.IFNA(MEDIAN(INDIRECT("'" &amp; X$2 &amp; "'!B" &amp; ROWS!X34),INDIRECT("'" &amp; X$2 &amp; "'!F" &amp; ROWS!X34),INDIRECT("'" &amp; X$2 &amp; "'!J" &amp; ROWS!X34)), "")</f>
        <v>3.36</v>
      </c>
      <c r="Y34" s="2">
        <f ca="1">_xlfn.IFNA(MEDIAN(INDIRECT("'" &amp; Y$2 &amp; "'!B" &amp; ROWS!Y34),INDIRECT("'" &amp; Y$2 &amp; "'!F" &amp; ROWS!Y34),INDIRECT("'" &amp; Y$2 &amp; "'!J" &amp; ROWS!Y34)), "")</f>
        <v>1.92</v>
      </c>
    </row>
    <row r="35" spans="1:25" x14ac:dyDescent="0.25">
      <c r="A35" t="str">
        <f>'bu-tec-per'!A34</f>
        <v>forctrl</v>
      </c>
      <c r="B35" s="2">
        <f ca="1">_xlfn.IFNA(MEDIAN(INDIRECT("'" &amp; B$2 &amp; "'!B" &amp; ROWS!B35),INDIRECT("'" &amp; B$2 &amp; "'!F" &amp; ROWS!B35),INDIRECT("'" &amp; B$2 &amp; "'!J" &amp; ROWS!B35)), "")</f>
        <v>15.4</v>
      </c>
      <c r="C35" s="2">
        <f ca="1">_xlfn.IFNA(MEDIAN(INDIRECT("'" &amp; C$2 &amp; "'!B" &amp; ROWS!C35),INDIRECT("'" &amp; C$2 &amp; "'!F" &amp; ROWS!C35),INDIRECT("'" &amp; C$2 &amp; "'!J" &amp; ROWS!C35)), "")</f>
        <v>3.36</v>
      </c>
      <c r="D35" s="2">
        <f ca="1">_xlfn.IFNA(MEDIAN(INDIRECT("'" &amp; D$2 &amp; "'!B" &amp; ROWS!D35),INDIRECT("'" &amp; D$2 &amp; "'!F" &amp; ROWS!D35),INDIRECT("'" &amp; D$2 &amp; "'!J" &amp; ROWS!D35)), "")</f>
        <v>2.58</v>
      </c>
      <c r="E35" s="2" t="str">
        <f ca="1">_xlfn.IFNA(MEDIAN(INDIRECT("'" &amp; E$2 &amp; "'!B" &amp; ROWS!E35),INDIRECT("'" &amp; E$2 &amp; "'!F" &amp; ROWS!E35),INDIRECT("'" &amp; E$2 &amp; "'!J" &amp; ROWS!E35)), "")</f>
        <v/>
      </c>
      <c r="F35" s="2" t="str">
        <f ca="1">_xlfn.IFNA(MEDIAN(INDIRECT("'" &amp; F$2 &amp; "'!B" &amp; ROWS!F35),INDIRECT("'" &amp; F$2 &amp; "'!F" &amp; ROWS!F35),INDIRECT("'" &amp; F$2 &amp; "'!J" &amp; ROWS!F35)), "")</f>
        <v/>
      </c>
      <c r="G35" s="2" t="str">
        <f ca="1">_xlfn.IFNA(MEDIAN(INDIRECT("'" &amp; G$2 &amp; "'!B" &amp; ROWS!G35),INDIRECT("'" &amp; G$2 &amp; "'!F" &amp; ROWS!G35),INDIRECT("'" &amp; G$2 &amp; "'!J" &amp; ROWS!G35)), "")</f>
        <v/>
      </c>
      <c r="H35" s="2" t="str">
        <f ca="1">_xlfn.IFNA(MEDIAN(INDIRECT("'" &amp; H$2 &amp; "'!B" &amp; ROWS!H35),INDIRECT("'" &amp; H$2 &amp; "'!F" &amp; ROWS!H35),INDIRECT("'" &amp; H$2 &amp; "'!J" &amp; ROWS!H35)), "")</f>
        <v/>
      </c>
      <c r="I35" s="2" t="str">
        <f ca="1">_xlfn.IFNA(MEDIAN(INDIRECT("'" &amp; I$2 &amp; "'!B" &amp; ROWS!I35),INDIRECT("'" &amp; I$2 &amp; "'!F" &amp; ROWS!I35),INDIRECT("'" &amp; I$2 &amp; "'!J" &amp; ROWS!I35)), "")</f>
        <v/>
      </c>
      <c r="J35" s="2">
        <f ca="1">_xlfn.IFNA(MEDIAN(INDIRECT("'" &amp; J$2 &amp; "'!B" &amp; ROWS!J35),INDIRECT("'" &amp; J$2 &amp; "'!F" &amp; ROWS!J35),INDIRECT("'" &amp; J$2 &amp; "'!J" &amp; ROWS!J35)), "")</f>
        <v>0.34</v>
      </c>
      <c r="K35" s="2">
        <f ca="1">_xlfn.IFNA(MEDIAN(INDIRECT("'" &amp; K$2 &amp; "'!B" &amp; ROWS!K35),INDIRECT("'" &amp; K$2 &amp; "'!F" &amp; ROWS!K35),INDIRECT("'" &amp; K$2 &amp; "'!J" &amp; ROWS!K35)), "")</f>
        <v>0.25</v>
      </c>
      <c r="L35" s="2">
        <f ca="1">_xlfn.IFNA(MEDIAN(INDIRECT("'" &amp; L$2 &amp; "'!B" &amp; ROWS!L35),INDIRECT("'" &amp; L$2 &amp; "'!F" &amp; ROWS!L35),INDIRECT("'" &amp; L$2 &amp; "'!J" &amp; ROWS!L35)), "")</f>
        <v>0.15</v>
      </c>
      <c r="M35" s="2" t="str">
        <f ca="1">_xlfn.IFNA(MEDIAN(INDIRECT("'" &amp; M$2 &amp; "'!B" &amp; ROWS!M35),INDIRECT("'" &amp; M$2 &amp; "'!F" &amp; ROWS!M35),INDIRECT("'" &amp; M$2 &amp; "'!J" &amp; ROWS!M35)), "")</f>
        <v/>
      </c>
      <c r="N35" s="2" t="str">
        <f ca="1">_xlfn.IFNA(MEDIAN(INDIRECT("'" &amp; N$2 &amp; "'!B" &amp; ROWS!N35),INDIRECT("'" &amp; N$2 &amp; "'!F" &amp; ROWS!N35),INDIRECT("'" &amp; N$2 &amp; "'!J" &amp; ROWS!N35)), "")</f>
        <v/>
      </c>
      <c r="O35" s="2" t="str">
        <f ca="1">_xlfn.IFNA(MEDIAN(INDIRECT("'" &amp; O$2 &amp; "'!B" &amp; ROWS!O35),INDIRECT("'" &amp; O$2 &amp; "'!F" &amp; ROWS!O35),INDIRECT("'" &amp; O$2 &amp; "'!J" &amp; ROWS!O35)), "")</f>
        <v/>
      </c>
      <c r="P35" s="2" t="str">
        <f ca="1">_xlfn.IFNA(MEDIAN(INDIRECT("'" &amp; P$2 &amp; "'!B" &amp; ROWS!P35),INDIRECT("'" &amp; P$2 &amp; "'!F" &amp; ROWS!P35),INDIRECT("'" &amp; P$2 &amp; "'!J" &amp; ROWS!P35)), "")</f>
        <v/>
      </c>
      <c r="Q35" s="2" t="str">
        <f ca="1">_xlfn.IFNA(MEDIAN(INDIRECT("'" &amp; Q$2 &amp; "'!B" &amp; ROWS!Q35),INDIRECT("'" &amp; Q$2 &amp; "'!F" &amp; ROWS!Q35),INDIRECT("'" &amp; Q$2 &amp; "'!J" &amp; ROWS!Q35)), "")</f>
        <v/>
      </c>
      <c r="R35" s="2">
        <f ca="1">_xlfn.IFNA(MEDIAN(INDIRECT("'" &amp; R$2 &amp; "'!B" &amp; ROWS!R35),INDIRECT("'" &amp; R$2 &amp; "'!F" &amp; ROWS!R35),INDIRECT("'" &amp; R$2 &amp; "'!J" &amp; ROWS!R35)), "")</f>
        <v>0.32</v>
      </c>
      <c r="S35" s="2">
        <f ca="1">_xlfn.IFNA(MEDIAN(INDIRECT("'" &amp; S$2 &amp; "'!B" &amp; ROWS!S35),INDIRECT("'" &amp; S$2 &amp; "'!F" &amp; ROWS!S35),INDIRECT("'" &amp; S$2 &amp; "'!J" &amp; ROWS!S35)), "")</f>
        <v>0.25</v>
      </c>
      <c r="T35" s="2">
        <f ca="1">_xlfn.IFNA(MEDIAN(INDIRECT("'" &amp; T$2 &amp; "'!B" &amp; ROWS!T35),INDIRECT("'" &amp; T$2 &amp; "'!F" &amp; ROWS!T35),INDIRECT("'" &amp; T$2 &amp; "'!J" &amp; ROWS!T35)), "")</f>
        <v>0.16</v>
      </c>
      <c r="U35" s="2" t="str">
        <f ca="1">_xlfn.IFNA(MEDIAN(INDIRECT("'" &amp; U$2 &amp; "'!B" &amp; ROWS!U35),INDIRECT("'" &amp; U$2 &amp; "'!F" &amp; ROWS!U35),INDIRECT("'" &amp; U$2 &amp; "'!J" &amp; ROWS!U35)), "")</f>
        <v/>
      </c>
      <c r="V35" s="2" t="str">
        <f ca="1">_xlfn.IFNA(MEDIAN(INDIRECT("'" &amp; V$2 &amp; "'!B" &amp; ROWS!V35),INDIRECT("'" &amp; V$2 &amp; "'!F" &amp; ROWS!V35),INDIRECT("'" &amp; V$2 &amp; "'!J" &amp; ROWS!V35)), "")</f>
        <v/>
      </c>
      <c r="W35" s="2" t="str">
        <f ca="1">_xlfn.IFNA(MEDIAN(INDIRECT("'" &amp; W$2 &amp; "'!B" &amp; ROWS!W35),INDIRECT("'" &amp; W$2 &amp; "'!F" &amp; ROWS!W35),INDIRECT("'" &amp; W$2 &amp; "'!J" &amp; ROWS!W35)), "")</f>
        <v/>
      </c>
      <c r="X35" s="2" t="str">
        <f ca="1">_xlfn.IFNA(MEDIAN(INDIRECT("'" &amp; X$2 &amp; "'!B" &amp; ROWS!X35),INDIRECT("'" &amp; X$2 &amp; "'!F" &amp; ROWS!X35),INDIRECT("'" &amp; X$2 &amp; "'!J" &amp; ROWS!X35)), "")</f>
        <v/>
      </c>
      <c r="Y35" s="2" t="str">
        <f ca="1">_xlfn.IFNA(MEDIAN(INDIRECT("'" &amp; Y$2 &amp; "'!B" &amp; ROWS!Y35),INDIRECT("'" &amp; Y$2 &amp; "'!F" &amp; ROWS!Y35),INDIRECT("'" &amp; Y$2 &amp; "'!J" &amp; ROWS!Y35)), "")</f>
        <v/>
      </c>
    </row>
    <row r="36" spans="1:25" x14ac:dyDescent="0.25">
      <c r="A36" t="str">
        <f>'bu-tec-per'!A35</f>
        <v>fstream_test</v>
      </c>
      <c r="B36" s="2">
        <f ca="1">_xlfn.IFNA(MEDIAN(INDIRECT("'" &amp; B$2 &amp; "'!B" &amp; ROWS!B36),INDIRECT("'" &amp; B$2 &amp; "'!F" &amp; ROWS!B36),INDIRECT("'" &amp; B$2 &amp; "'!J" &amp; ROWS!B36)), "")</f>
        <v>20.12</v>
      </c>
      <c r="C36" s="2">
        <f ca="1">_xlfn.IFNA(MEDIAN(INDIRECT("'" &amp; C$2 &amp; "'!B" &amp; ROWS!C36),INDIRECT("'" &amp; C$2 &amp; "'!F" &amp; ROWS!C36),INDIRECT("'" &amp; C$2 &amp; "'!J" &amp; ROWS!C36)), "")</f>
        <v>3.94</v>
      </c>
      <c r="D36" s="2">
        <f ca="1">_xlfn.IFNA(MEDIAN(INDIRECT("'" &amp; D$2 &amp; "'!B" &amp; ROWS!D36),INDIRECT("'" &amp; D$2 &amp; "'!F" &amp; ROWS!D36),INDIRECT("'" &amp; D$2 &amp; "'!J" &amp; ROWS!D36)), "")</f>
        <v>2.85</v>
      </c>
      <c r="E36" s="2" t="str">
        <f ca="1">_xlfn.IFNA(MEDIAN(INDIRECT("'" &amp; E$2 &amp; "'!B" &amp; ROWS!E36),INDIRECT("'" &amp; E$2 &amp; "'!F" &amp; ROWS!E36),INDIRECT("'" &amp; E$2 &amp; "'!J" &amp; ROWS!E36)), "")</f>
        <v/>
      </c>
      <c r="F36" s="2" t="str">
        <f ca="1">_xlfn.IFNA(MEDIAN(INDIRECT("'" &amp; F$2 &amp; "'!B" &amp; ROWS!F36),INDIRECT("'" &amp; F$2 &amp; "'!F" &amp; ROWS!F36),INDIRECT("'" &amp; F$2 &amp; "'!J" &amp; ROWS!F36)), "")</f>
        <v/>
      </c>
      <c r="G36" s="2" t="str">
        <f ca="1">_xlfn.IFNA(MEDIAN(INDIRECT("'" &amp; G$2 &amp; "'!B" &amp; ROWS!G36),INDIRECT("'" &amp; G$2 &amp; "'!F" &amp; ROWS!G36),INDIRECT("'" &amp; G$2 &amp; "'!J" &amp; ROWS!G36)), "")</f>
        <v/>
      </c>
      <c r="H36" s="2" t="str">
        <f ca="1">_xlfn.IFNA(MEDIAN(INDIRECT("'" &amp; H$2 &amp; "'!B" &amp; ROWS!H36),INDIRECT("'" &amp; H$2 &amp; "'!F" &amp; ROWS!H36),INDIRECT("'" &amp; H$2 &amp; "'!J" &amp; ROWS!H36)), "")</f>
        <v/>
      </c>
      <c r="I36" s="2" t="str">
        <f ca="1">_xlfn.IFNA(MEDIAN(INDIRECT("'" &amp; I$2 &amp; "'!B" &amp; ROWS!I36),INDIRECT("'" &amp; I$2 &amp; "'!F" &amp; ROWS!I36),INDIRECT("'" &amp; I$2 &amp; "'!J" &amp; ROWS!I36)), "")</f>
        <v/>
      </c>
      <c r="J36" s="2">
        <f ca="1">_xlfn.IFNA(MEDIAN(INDIRECT("'" &amp; J$2 &amp; "'!B" &amp; ROWS!J36),INDIRECT("'" &amp; J$2 &amp; "'!F" &amp; ROWS!J36),INDIRECT("'" &amp; J$2 &amp; "'!J" &amp; ROWS!J36)), "")</f>
        <v>0.82</v>
      </c>
      <c r="K36" s="2">
        <f ca="1">_xlfn.IFNA(MEDIAN(INDIRECT("'" &amp; K$2 &amp; "'!B" &amp; ROWS!K36),INDIRECT("'" &amp; K$2 &amp; "'!F" &amp; ROWS!K36),INDIRECT("'" &amp; K$2 &amp; "'!J" &amp; ROWS!K36)), "")</f>
        <v>0.31</v>
      </c>
      <c r="L36" s="2">
        <f ca="1">_xlfn.IFNA(MEDIAN(INDIRECT("'" &amp; L$2 &amp; "'!B" &amp; ROWS!L36),INDIRECT("'" &amp; L$2 &amp; "'!F" &amp; ROWS!L36),INDIRECT("'" &amp; L$2 &amp; "'!J" &amp; ROWS!L36)), "")</f>
        <v>0.22</v>
      </c>
      <c r="M36" s="2" t="str">
        <f ca="1">_xlfn.IFNA(MEDIAN(INDIRECT("'" &amp; M$2 &amp; "'!B" &amp; ROWS!M36),INDIRECT("'" &amp; M$2 &amp; "'!F" &amp; ROWS!M36),INDIRECT("'" &amp; M$2 &amp; "'!J" &amp; ROWS!M36)), "")</f>
        <v/>
      </c>
      <c r="N36" s="2" t="str">
        <f ca="1">_xlfn.IFNA(MEDIAN(INDIRECT("'" &amp; N$2 &amp; "'!B" &amp; ROWS!N36),INDIRECT("'" &amp; N$2 &amp; "'!F" &amp; ROWS!N36),INDIRECT("'" &amp; N$2 &amp; "'!J" &amp; ROWS!N36)), "")</f>
        <v/>
      </c>
      <c r="O36" s="2" t="str">
        <f ca="1">_xlfn.IFNA(MEDIAN(INDIRECT("'" &amp; O$2 &amp; "'!B" &amp; ROWS!O36),INDIRECT("'" &amp; O$2 &amp; "'!F" &amp; ROWS!O36),INDIRECT("'" &amp; O$2 &amp; "'!J" &amp; ROWS!O36)), "")</f>
        <v/>
      </c>
      <c r="P36" s="2" t="str">
        <f ca="1">_xlfn.IFNA(MEDIAN(INDIRECT("'" &amp; P$2 &amp; "'!B" &amp; ROWS!P36),INDIRECT("'" &amp; P$2 &amp; "'!F" &amp; ROWS!P36),INDIRECT("'" &amp; P$2 &amp; "'!J" &amp; ROWS!P36)), "")</f>
        <v/>
      </c>
      <c r="Q36" s="2" t="str">
        <f ca="1">_xlfn.IFNA(MEDIAN(INDIRECT("'" &amp; Q$2 &amp; "'!B" &amp; ROWS!Q36),INDIRECT("'" &amp; Q$2 &amp; "'!F" &amp; ROWS!Q36),INDIRECT("'" &amp; Q$2 &amp; "'!J" &amp; ROWS!Q36)), "")</f>
        <v/>
      </c>
      <c r="R36" s="2">
        <f ca="1">_xlfn.IFNA(MEDIAN(INDIRECT("'" &amp; R$2 &amp; "'!B" &amp; ROWS!R36),INDIRECT("'" &amp; R$2 &amp; "'!F" &amp; ROWS!R36),INDIRECT("'" &amp; R$2 &amp; "'!J" &amp; ROWS!R36)), "")</f>
        <v>0.28999999999999998</v>
      </c>
      <c r="S36" s="2">
        <f ca="1">_xlfn.IFNA(MEDIAN(INDIRECT("'" &amp; S$2 &amp; "'!B" &amp; ROWS!S36),INDIRECT("'" &amp; S$2 &amp; "'!F" &amp; ROWS!S36),INDIRECT("'" &amp; S$2 &amp; "'!J" &amp; ROWS!S36)), "")</f>
        <v>0.2</v>
      </c>
      <c r="T36" s="2">
        <f ca="1">_xlfn.IFNA(MEDIAN(INDIRECT("'" &amp; T$2 &amp; "'!B" &amp; ROWS!T36),INDIRECT("'" &amp; T$2 &amp; "'!F" &amp; ROWS!T36),INDIRECT("'" &amp; T$2 &amp; "'!J" &amp; ROWS!T36)), "")</f>
        <v>0.17</v>
      </c>
      <c r="U36" s="2" t="str">
        <f ca="1">_xlfn.IFNA(MEDIAN(INDIRECT("'" &amp; U$2 &amp; "'!B" &amp; ROWS!U36),INDIRECT("'" &amp; U$2 &amp; "'!F" &amp; ROWS!U36),INDIRECT("'" &amp; U$2 &amp; "'!J" &amp; ROWS!U36)), "")</f>
        <v/>
      </c>
      <c r="V36" s="2" t="str">
        <f ca="1">_xlfn.IFNA(MEDIAN(INDIRECT("'" &amp; V$2 &amp; "'!B" &amp; ROWS!V36),INDIRECT("'" &amp; V$2 &amp; "'!F" &amp; ROWS!V36),INDIRECT("'" &amp; V$2 &amp; "'!J" &amp; ROWS!V36)), "")</f>
        <v/>
      </c>
      <c r="W36" s="2" t="str">
        <f ca="1">_xlfn.IFNA(MEDIAN(INDIRECT("'" &amp; W$2 &amp; "'!B" &amp; ROWS!W36),INDIRECT("'" &amp; W$2 &amp; "'!F" &amp; ROWS!W36),INDIRECT("'" &amp; W$2 &amp; "'!J" &amp; ROWS!W36)), "")</f>
        <v/>
      </c>
      <c r="X36" s="2" t="str">
        <f ca="1">_xlfn.IFNA(MEDIAN(INDIRECT("'" &amp; X$2 &amp; "'!B" &amp; ROWS!X36),INDIRECT("'" &amp; X$2 &amp; "'!F" &amp; ROWS!X36),INDIRECT("'" &amp; X$2 &amp; "'!J" &amp; ROWS!X36)), "")</f>
        <v/>
      </c>
      <c r="Y36" s="2" t="str">
        <f ca="1">_xlfn.IFNA(MEDIAN(INDIRECT("'" &amp; Y$2 &amp; "'!B" &amp; ROWS!Y36),INDIRECT("'" &amp; Y$2 &amp; "'!F" &amp; ROWS!Y36),INDIRECT("'" &amp; Y$2 &amp; "'!J" &amp; ROWS!Y36)), "")</f>
        <v/>
      </c>
    </row>
    <row r="37" spans="1:25" x14ac:dyDescent="0.25">
      <c r="A37" t="str">
        <f>'bu-tec-per'!A36</f>
        <v>function-operator</v>
      </c>
      <c r="B37" s="2">
        <f ca="1">_xlfn.IFNA(MEDIAN(INDIRECT("'" &amp; B$2 &amp; "'!B" &amp; ROWS!B37),INDIRECT("'" &amp; B$2 &amp; "'!F" &amp; ROWS!B37),INDIRECT("'" &amp; B$2 &amp; "'!J" &amp; ROWS!B37)), "")</f>
        <v>0.92</v>
      </c>
      <c r="C37" s="2">
        <f ca="1">_xlfn.IFNA(MEDIAN(INDIRECT("'" &amp; C$2 &amp; "'!B" &amp; ROWS!C37),INDIRECT("'" &amp; C$2 &amp; "'!F" &amp; ROWS!C37),INDIRECT("'" &amp; C$2 &amp; "'!J" &amp; ROWS!C37)), "")</f>
        <v>0.88</v>
      </c>
      <c r="D37" s="2">
        <f ca="1">_xlfn.IFNA(MEDIAN(INDIRECT("'" &amp; D$2 &amp; "'!B" &amp; ROWS!D37),INDIRECT("'" &amp; D$2 &amp; "'!F" &amp; ROWS!D37),INDIRECT("'" &amp; D$2 &amp; "'!J" &amp; ROWS!D37)), "")</f>
        <v>0.46</v>
      </c>
      <c r="E37" s="2">
        <f ca="1">_xlfn.IFNA(MEDIAN(INDIRECT("'" &amp; E$2 &amp; "'!B" &amp; ROWS!E37),INDIRECT("'" &amp; E$2 &amp; "'!F" &amp; ROWS!E37),INDIRECT("'" &amp; E$2 &amp; "'!J" &amp; ROWS!E37)), "")</f>
        <v>7.26</v>
      </c>
      <c r="F37" s="2">
        <f ca="1">_xlfn.IFNA(MEDIAN(INDIRECT("'" &amp; F$2 &amp; "'!B" &amp; ROWS!F37),INDIRECT("'" &amp; F$2 &amp; "'!F" &amp; ROWS!F37),INDIRECT("'" &amp; F$2 &amp; "'!J" &amp; ROWS!F37)), "")</f>
        <v>9.68</v>
      </c>
      <c r="G37" s="2">
        <f ca="1">_xlfn.IFNA(MEDIAN(INDIRECT("'" &amp; G$2 &amp; "'!B" &amp; ROWS!G37),INDIRECT("'" &amp; G$2 &amp; "'!F" &amp; ROWS!G37),INDIRECT("'" &amp; G$2 &amp; "'!J" &amp; ROWS!G37)), "")</f>
        <v>5.9</v>
      </c>
      <c r="H37" s="2" t="str">
        <f ca="1">_xlfn.IFNA(MEDIAN(INDIRECT("'" &amp; H$2 &amp; "'!B" &amp; ROWS!H37),INDIRECT("'" &amp; H$2 &amp; "'!F" &amp; ROWS!H37),INDIRECT("'" &amp; H$2 &amp; "'!J" &amp; ROWS!H37)), "")</f>
        <v/>
      </c>
      <c r="I37" s="2" t="str">
        <f ca="1">_xlfn.IFNA(MEDIAN(INDIRECT("'" &amp; I$2 &amp; "'!B" &amp; ROWS!I37),INDIRECT("'" &amp; I$2 &amp; "'!F" &amp; ROWS!I37),INDIRECT("'" &amp; I$2 &amp; "'!J" &amp; ROWS!I37)), "")</f>
        <v/>
      </c>
      <c r="J37" s="2">
        <f ca="1">_xlfn.IFNA(MEDIAN(INDIRECT("'" &amp; J$2 &amp; "'!B" &amp; ROWS!J37),INDIRECT("'" &amp; J$2 &amp; "'!F" &amp; ROWS!J37),INDIRECT("'" &amp; J$2 &amp; "'!J" &amp; ROWS!J37)), "")</f>
        <v>0.47</v>
      </c>
      <c r="K37" s="2">
        <f ca="1">_xlfn.IFNA(MEDIAN(INDIRECT("'" &amp; K$2 &amp; "'!B" &amp; ROWS!K37),INDIRECT("'" &amp; K$2 &amp; "'!F" &amp; ROWS!K37),INDIRECT("'" &amp; K$2 &amp; "'!J" &amp; ROWS!K37)), "")</f>
        <v>0.66</v>
      </c>
      <c r="L37" s="2">
        <f ca="1">_xlfn.IFNA(MEDIAN(INDIRECT("'" &amp; L$2 &amp; "'!B" &amp; ROWS!L37),INDIRECT("'" &amp; L$2 &amp; "'!F" &amp; ROWS!L37),INDIRECT("'" &amp; L$2 &amp; "'!J" &amp; ROWS!L37)), "")</f>
        <v>0.32</v>
      </c>
      <c r="M37" s="2">
        <f ca="1">_xlfn.IFNA(MEDIAN(INDIRECT("'" &amp; M$2 &amp; "'!B" &amp; ROWS!M37),INDIRECT("'" &amp; M$2 &amp; "'!F" &amp; ROWS!M37),INDIRECT("'" &amp; M$2 &amp; "'!J" &amp; ROWS!M37)), "")</f>
        <v>6.34</v>
      </c>
      <c r="N37" s="2">
        <f ca="1">_xlfn.IFNA(MEDIAN(INDIRECT("'" &amp; N$2 &amp; "'!B" &amp; ROWS!N37),INDIRECT("'" &amp; N$2 &amp; "'!F" &amp; ROWS!N37),INDIRECT("'" &amp; N$2 &amp; "'!J" &amp; ROWS!N37)), "")</f>
        <v>9.2799999999999994</v>
      </c>
      <c r="O37" s="2">
        <f ca="1">_xlfn.IFNA(MEDIAN(INDIRECT("'" &amp; O$2 &amp; "'!B" &amp; ROWS!O37),INDIRECT("'" &amp; O$2 &amp; "'!F" &amp; ROWS!O37),INDIRECT("'" &amp; O$2 &amp; "'!J" &amp; ROWS!O37)), "")</f>
        <v>5.68</v>
      </c>
      <c r="P37" s="2">
        <f ca="1">_xlfn.IFNA(MEDIAN(INDIRECT("'" &amp; P$2 &amp; "'!B" &amp; ROWS!P37),INDIRECT("'" &amp; P$2 &amp; "'!F" &amp; ROWS!P37),INDIRECT("'" &amp; P$2 &amp; "'!J" &amp; ROWS!P37)), "")</f>
        <v>43.45</v>
      </c>
      <c r="Q37" s="2">
        <f ca="1">_xlfn.IFNA(MEDIAN(INDIRECT("'" &amp; Q$2 &amp; "'!B" &amp; ROWS!Q37),INDIRECT("'" &amp; Q$2 &amp; "'!F" &amp; ROWS!Q37),INDIRECT("'" &amp; Q$2 &amp; "'!J" &amp; ROWS!Q37)), "")</f>
        <v>24.98</v>
      </c>
      <c r="R37" s="2">
        <f ca="1">_xlfn.IFNA(MEDIAN(INDIRECT("'" &amp; R$2 &amp; "'!B" &amp; ROWS!R37),INDIRECT("'" &amp; R$2 &amp; "'!F" &amp; ROWS!R37),INDIRECT("'" &amp; R$2 &amp; "'!J" &amp; ROWS!R37)), "")</f>
        <v>0.49</v>
      </c>
      <c r="S37" s="2">
        <f ca="1">_xlfn.IFNA(MEDIAN(INDIRECT("'" &amp; S$2 &amp; "'!B" &amp; ROWS!S37),INDIRECT("'" &amp; S$2 &amp; "'!F" &amp; ROWS!S37),INDIRECT("'" &amp; S$2 &amp; "'!J" &amp; ROWS!S37)), "")</f>
        <v>0.65</v>
      </c>
      <c r="T37" s="2">
        <f ca="1">_xlfn.IFNA(MEDIAN(INDIRECT("'" &amp; T$2 &amp; "'!B" &amp; ROWS!T37),INDIRECT("'" &amp; T$2 &amp; "'!F" &amp; ROWS!T37),INDIRECT("'" &amp; T$2 &amp; "'!J" &amp; ROWS!T37)), "")</f>
        <v>0.32</v>
      </c>
      <c r="U37" s="2">
        <f ca="1">_xlfn.IFNA(MEDIAN(INDIRECT("'" &amp; U$2 &amp; "'!B" &amp; ROWS!U37),INDIRECT("'" &amp; U$2 &amp; "'!F" &amp; ROWS!U37),INDIRECT("'" &amp; U$2 &amp; "'!J" &amp; ROWS!U37)), "")</f>
        <v>6.38</v>
      </c>
      <c r="V37" s="2">
        <f ca="1">_xlfn.IFNA(MEDIAN(INDIRECT("'" &amp; V$2 &amp; "'!B" &amp; ROWS!V37),INDIRECT("'" &amp; V$2 &amp; "'!F" &amp; ROWS!V37),INDIRECT("'" &amp; V$2 &amp; "'!J" &amp; ROWS!V37)), "")</f>
        <v>9.18</v>
      </c>
      <c r="W37" s="2">
        <f ca="1">_xlfn.IFNA(MEDIAN(INDIRECT("'" &amp; W$2 &amp; "'!B" &amp; ROWS!W37),INDIRECT("'" &amp; W$2 &amp; "'!F" &amp; ROWS!W37),INDIRECT("'" &amp; W$2 &amp; "'!J" &amp; ROWS!W37)), "")</f>
        <v>5.68</v>
      </c>
      <c r="X37" s="2">
        <f ca="1">_xlfn.IFNA(MEDIAN(INDIRECT("'" &amp; X$2 &amp; "'!B" &amp; ROWS!X37),INDIRECT("'" &amp; X$2 &amp; "'!F" &amp; ROWS!X37),INDIRECT("'" &amp; X$2 &amp; "'!J" &amp; ROWS!X37)), "")</f>
        <v>44.13</v>
      </c>
      <c r="Y37" s="2">
        <f ca="1">_xlfn.IFNA(MEDIAN(INDIRECT("'" &amp; Y$2 &amp; "'!B" &amp; ROWS!Y37),INDIRECT("'" &amp; Y$2 &amp; "'!F" &amp; ROWS!Y37),INDIRECT("'" &amp; Y$2 &amp; "'!J" &amp; ROWS!Y37)), "")</f>
        <v>24.39</v>
      </c>
    </row>
    <row r="38" spans="1:25" x14ac:dyDescent="0.25">
      <c r="A38" t="str">
        <f>'bu-tec-per'!A37</f>
        <v>functions</v>
      </c>
      <c r="B38" s="2">
        <f ca="1">_xlfn.IFNA(MEDIAN(INDIRECT("'" &amp; B$2 &amp; "'!B" &amp; ROWS!B38),INDIRECT("'" &amp; B$2 &amp; "'!F" &amp; ROWS!B38),INDIRECT("'" &amp; B$2 &amp; "'!J" &amp; ROWS!B38)), "")</f>
        <v>0.06</v>
      </c>
      <c r="C38" s="2">
        <f ca="1">_xlfn.IFNA(MEDIAN(INDIRECT("'" &amp; C$2 &amp; "'!B" &amp; ROWS!C38),INDIRECT("'" &amp; C$2 &amp; "'!F" &amp; ROWS!C38),INDIRECT("'" &amp; C$2 &amp; "'!J" &amp; ROWS!C38)), "")</f>
        <v>0.06</v>
      </c>
      <c r="D38" s="2">
        <f ca="1">_xlfn.IFNA(MEDIAN(INDIRECT("'" &amp; D$2 &amp; "'!B" &amp; ROWS!D38),INDIRECT("'" &amp; D$2 &amp; "'!F" &amp; ROWS!D38),INDIRECT("'" &amp; D$2 &amp; "'!J" &amp; ROWS!D38)), "")</f>
        <v>0.03</v>
      </c>
      <c r="E38" s="2">
        <f ca="1">_xlfn.IFNA(MEDIAN(INDIRECT("'" &amp; E$2 &amp; "'!B" &amp; ROWS!E38),INDIRECT("'" &amp; E$2 &amp; "'!F" &amp; ROWS!E38),INDIRECT("'" &amp; E$2 &amp; "'!J" &amp; ROWS!E38)), "")</f>
        <v>0.38</v>
      </c>
      <c r="F38" s="2">
        <f ca="1">_xlfn.IFNA(MEDIAN(INDIRECT("'" &amp; F$2 &amp; "'!B" &amp; ROWS!F38),INDIRECT("'" &amp; F$2 &amp; "'!F" &amp; ROWS!F38),INDIRECT("'" &amp; F$2 &amp; "'!J" &amp; ROWS!F38)), "")</f>
        <v>0.53</v>
      </c>
      <c r="G38" s="2">
        <f ca="1">_xlfn.IFNA(MEDIAN(INDIRECT("'" &amp; G$2 &amp; "'!B" &amp; ROWS!G38),INDIRECT("'" &amp; G$2 &amp; "'!F" &amp; ROWS!G38),INDIRECT("'" &amp; G$2 &amp; "'!J" &amp; ROWS!G38)), "")</f>
        <v>0.25</v>
      </c>
      <c r="H38" s="2">
        <f ca="1">_xlfn.IFNA(MEDIAN(INDIRECT("'" &amp; H$2 &amp; "'!B" &amp; ROWS!H38),INDIRECT("'" &amp; H$2 &amp; "'!F" &amp; ROWS!H38),INDIRECT("'" &amp; H$2 &amp; "'!J" &amp; ROWS!H38)), "")</f>
        <v>1.43</v>
      </c>
      <c r="I38" s="2">
        <f ca="1">_xlfn.IFNA(MEDIAN(INDIRECT("'" &amp; I$2 &amp; "'!B" &amp; ROWS!I38),INDIRECT("'" &amp; I$2 &amp; "'!F" &amp; ROWS!I38),INDIRECT("'" &amp; I$2 &amp; "'!J" &amp; ROWS!I38)), "")</f>
        <v>1.43</v>
      </c>
      <c r="J38" s="2">
        <f ca="1">_xlfn.IFNA(MEDIAN(INDIRECT("'" &amp; J$2 &amp; "'!B" &amp; ROWS!J38),INDIRECT("'" &amp; J$2 &amp; "'!F" &amp; ROWS!J38),INDIRECT("'" &amp; J$2 &amp; "'!J" &amp; ROWS!J38)), "")</f>
        <v>0.02</v>
      </c>
      <c r="K38" s="2">
        <f ca="1">_xlfn.IFNA(MEDIAN(INDIRECT("'" &amp; K$2 &amp; "'!B" &amp; ROWS!K38),INDIRECT("'" &amp; K$2 &amp; "'!F" &amp; ROWS!K38),INDIRECT("'" &amp; K$2 &amp; "'!J" &amp; ROWS!K38)), "")</f>
        <v>0.04</v>
      </c>
      <c r="L38" s="2">
        <f ca="1">_xlfn.IFNA(MEDIAN(INDIRECT("'" &amp; L$2 &amp; "'!B" &amp; ROWS!L38),INDIRECT("'" &amp; L$2 &amp; "'!F" &amp; ROWS!L38),INDIRECT("'" &amp; L$2 &amp; "'!J" &amp; ROWS!L38)), "")</f>
        <v>0.01</v>
      </c>
      <c r="M38" s="2">
        <f ca="1">_xlfn.IFNA(MEDIAN(INDIRECT("'" &amp; M$2 &amp; "'!B" &amp; ROWS!M38),INDIRECT("'" &amp; M$2 &amp; "'!F" &amp; ROWS!M38),INDIRECT("'" &amp; M$2 &amp; "'!J" &amp; ROWS!M38)), "")</f>
        <v>0.26</v>
      </c>
      <c r="N38" s="2">
        <f ca="1">_xlfn.IFNA(MEDIAN(INDIRECT("'" &amp; N$2 &amp; "'!B" &amp; ROWS!N38),INDIRECT("'" &amp; N$2 &amp; "'!F" &amp; ROWS!N38),INDIRECT("'" &amp; N$2 &amp; "'!J" &amp; ROWS!N38)), "")</f>
        <v>0.44</v>
      </c>
      <c r="O38" s="2">
        <f ca="1">_xlfn.IFNA(MEDIAN(INDIRECT("'" &amp; O$2 &amp; "'!B" &amp; ROWS!O38),INDIRECT("'" &amp; O$2 &amp; "'!F" &amp; ROWS!O38),INDIRECT("'" &amp; O$2 &amp; "'!J" &amp; ROWS!O38)), "")</f>
        <v>0.2</v>
      </c>
      <c r="P38" s="2">
        <f ca="1">_xlfn.IFNA(MEDIAN(INDIRECT("'" &amp; P$2 &amp; "'!B" &amp; ROWS!P38),INDIRECT("'" &amp; P$2 &amp; "'!F" &amp; ROWS!P38),INDIRECT("'" &amp; P$2 &amp; "'!J" &amp; ROWS!P38)), "")</f>
        <v>7.0000000000000007E-2</v>
      </c>
      <c r="Q38" s="2">
        <f ca="1">_xlfn.IFNA(MEDIAN(INDIRECT("'" &amp; Q$2 &amp; "'!B" &amp; ROWS!Q38),INDIRECT("'" &amp; Q$2 &amp; "'!F" &amp; ROWS!Q38),INDIRECT("'" &amp; Q$2 &amp; "'!J" &amp; ROWS!Q38)), "")</f>
        <v>0.09</v>
      </c>
      <c r="R38" s="2">
        <f ca="1">_xlfn.IFNA(MEDIAN(INDIRECT("'" &amp; R$2 &amp; "'!B" &amp; ROWS!R38),INDIRECT("'" &amp; R$2 &amp; "'!F" &amp; ROWS!R38),INDIRECT("'" &amp; R$2 &amp; "'!J" &amp; ROWS!R38)), "")</f>
        <v>0.02</v>
      </c>
      <c r="S38" s="2">
        <f ca="1">_xlfn.IFNA(MEDIAN(INDIRECT("'" &amp; S$2 &amp; "'!B" &amp; ROWS!S38),INDIRECT("'" &amp; S$2 &amp; "'!F" &amp; ROWS!S38),INDIRECT("'" &amp; S$2 &amp; "'!J" &amp; ROWS!S38)), "")</f>
        <v>0.04</v>
      </c>
      <c r="T38" s="2">
        <f ca="1">_xlfn.IFNA(MEDIAN(INDIRECT("'" &amp; T$2 &amp; "'!B" &amp; ROWS!T38),INDIRECT("'" &amp; T$2 &amp; "'!F" &amp; ROWS!T38),INDIRECT("'" &amp; T$2 &amp; "'!J" &amp; ROWS!T38)), "")</f>
        <v>0.01</v>
      </c>
      <c r="U38" s="2">
        <f ca="1">_xlfn.IFNA(MEDIAN(INDIRECT("'" &amp; U$2 &amp; "'!B" &amp; ROWS!U38),INDIRECT("'" &amp; U$2 &amp; "'!F" &amp; ROWS!U38),INDIRECT("'" &amp; U$2 &amp; "'!J" &amp; ROWS!U38)), "")</f>
        <v>0.27</v>
      </c>
      <c r="V38" s="2">
        <f ca="1">_xlfn.IFNA(MEDIAN(INDIRECT("'" &amp; V$2 &amp; "'!B" &amp; ROWS!V38),INDIRECT("'" &amp; V$2 &amp; "'!F" &amp; ROWS!V38),INDIRECT("'" &amp; V$2 &amp; "'!J" &amp; ROWS!V38)), "")</f>
        <v>0.43</v>
      </c>
      <c r="W38" s="2">
        <f ca="1">_xlfn.IFNA(MEDIAN(INDIRECT("'" &amp; W$2 &amp; "'!B" &amp; ROWS!W38),INDIRECT("'" &amp; W$2 &amp; "'!F" &amp; ROWS!W38),INDIRECT("'" &amp; W$2 &amp; "'!J" &amp; ROWS!W38)), "")</f>
        <v>0.22</v>
      </c>
      <c r="X38" s="2">
        <f ca="1">_xlfn.IFNA(MEDIAN(INDIRECT("'" &amp; X$2 &amp; "'!B" &amp; ROWS!X38),INDIRECT("'" &amp; X$2 &amp; "'!F" &amp; ROWS!X38),INDIRECT("'" &amp; X$2 &amp; "'!J" &amp; ROWS!X38)), "")</f>
        <v>0.06</v>
      </c>
      <c r="Y38" s="2">
        <f ca="1">_xlfn.IFNA(MEDIAN(INDIRECT("'" &amp; Y$2 &amp; "'!B" &amp; ROWS!Y38),INDIRECT("'" &amp; Y$2 &amp; "'!F" &amp; ROWS!Y38),INDIRECT("'" &amp; Y$2 &amp; "'!J" &amp; ROWS!Y38)), "")</f>
        <v>0.09</v>
      </c>
    </row>
    <row r="39" spans="1:25" x14ac:dyDescent="0.25">
      <c r="A39" t="str">
        <f>'bu-tec-per'!A38</f>
        <v>gccExtensions</v>
      </c>
      <c r="B39" s="2">
        <f ca="1">_xlfn.IFNA(MEDIAN(INDIRECT("'" &amp; B$2 &amp; "'!B" &amp; ROWS!B39),INDIRECT("'" &amp; B$2 &amp; "'!F" &amp; ROWS!B39),INDIRECT("'" &amp; B$2 &amp; "'!J" &amp; ROWS!B39)), "")</f>
        <v>7.0000000000000007E-2</v>
      </c>
      <c r="C39" s="2">
        <f ca="1">_xlfn.IFNA(MEDIAN(INDIRECT("'" &amp; C$2 &amp; "'!B" &amp; ROWS!C39),INDIRECT("'" &amp; C$2 &amp; "'!F" &amp; ROWS!C39),INDIRECT("'" &amp; C$2 &amp; "'!J" &amp; ROWS!C39)), "")</f>
        <v>7.0000000000000007E-2</v>
      </c>
      <c r="D39" s="2">
        <f ca="1">_xlfn.IFNA(MEDIAN(INDIRECT("'" &amp; D$2 &amp; "'!B" &amp; ROWS!D39),INDIRECT("'" &amp; D$2 &amp; "'!F" &amp; ROWS!D39),INDIRECT("'" &amp; D$2 &amp; "'!J" &amp; ROWS!D39)), "")</f>
        <v>0.03</v>
      </c>
      <c r="E39" s="2">
        <f ca="1">_xlfn.IFNA(MEDIAN(INDIRECT("'" &amp; E$2 &amp; "'!B" &amp; ROWS!E39),INDIRECT("'" &amp; E$2 &amp; "'!F" &amp; ROWS!E39),INDIRECT("'" &amp; E$2 &amp; "'!J" &amp; ROWS!E39)), "")</f>
        <v>0.47</v>
      </c>
      <c r="F39" s="2">
        <f ca="1">_xlfn.IFNA(MEDIAN(INDIRECT("'" &amp; F$2 &amp; "'!B" &amp; ROWS!F39),INDIRECT("'" &amp; F$2 &amp; "'!F" &amp; ROWS!F39),INDIRECT("'" &amp; F$2 &amp; "'!J" &amp; ROWS!F39)), "")</f>
        <v>0.6</v>
      </c>
      <c r="G39" s="2">
        <f ca="1">_xlfn.IFNA(MEDIAN(INDIRECT("'" &amp; G$2 &amp; "'!B" &amp; ROWS!G39),INDIRECT("'" &amp; G$2 &amp; "'!F" &amp; ROWS!G39),INDIRECT("'" &amp; G$2 &amp; "'!J" &amp; ROWS!G39)), "")</f>
        <v>0.34</v>
      </c>
      <c r="H39" s="2">
        <f ca="1">_xlfn.IFNA(MEDIAN(INDIRECT("'" &amp; H$2 &amp; "'!B" &amp; ROWS!H39),INDIRECT("'" &amp; H$2 &amp; "'!F" &amp; ROWS!H39),INDIRECT("'" &amp; H$2 &amp; "'!J" &amp; ROWS!H39)), "")</f>
        <v>1.52</v>
      </c>
      <c r="I39" s="2">
        <f ca="1">_xlfn.IFNA(MEDIAN(INDIRECT("'" &amp; I$2 &amp; "'!B" &amp; ROWS!I39),INDIRECT("'" &amp; I$2 &amp; "'!F" &amp; ROWS!I39),INDIRECT("'" &amp; I$2 &amp; "'!J" &amp; ROWS!I39)), "")</f>
        <v>1.47</v>
      </c>
      <c r="J39" s="2">
        <f ca="1">_xlfn.IFNA(MEDIAN(INDIRECT("'" &amp; J$2 &amp; "'!B" &amp; ROWS!J39),INDIRECT("'" &amp; J$2 &amp; "'!F" &amp; ROWS!J39),INDIRECT("'" &amp; J$2 &amp; "'!J" &amp; ROWS!J39)), "")</f>
        <v>0.02</v>
      </c>
      <c r="K39" s="2">
        <f ca="1">_xlfn.IFNA(MEDIAN(INDIRECT("'" &amp; K$2 &amp; "'!B" &amp; ROWS!K39),INDIRECT("'" &amp; K$2 &amp; "'!F" &amp; ROWS!K39),INDIRECT("'" &amp; K$2 &amp; "'!J" &amp; ROWS!K39)), "")</f>
        <v>0.04</v>
      </c>
      <c r="L39" s="2">
        <f ca="1">_xlfn.IFNA(MEDIAN(INDIRECT("'" &amp; L$2 &amp; "'!B" &amp; ROWS!L39),INDIRECT("'" &amp; L$2 &amp; "'!F" &amp; ROWS!L39),INDIRECT("'" &amp; L$2 &amp; "'!J" &amp; ROWS!L39)), "")</f>
        <v>0.01</v>
      </c>
      <c r="M39" s="2">
        <f ca="1">_xlfn.IFNA(MEDIAN(INDIRECT("'" &amp; M$2 &amp; "'!B" &amp; ROWS!M39),INDIRECT("'" &amp; M$2 &amp; "'!F" &amp; ROWS!M39),INDIRECT("'" &amp; M$2 &amp; "'!J" &amp; ROWS!M39)), "")</f>
        <v>0.36</v>
      </c>
      <c r="N39" s="2">
        <f ca="1">_xlfn.IFNA(MEDIAN(INDIRECT("'" &amp; N$2 &amp; "'!B" &amp; ROWS!N39),INDIRECT("'" &amp; N$2 &amp; "'!F" &amp; ROWS!N39),INDIRECT("'" &amp; N$2 &amp; "'!J" &amp; ROWS!N39)), "")</f>
        <v>0.53</v>
      </c>
      <c r="O39" s="2">
        <f ca="1">_xlfn.IFNA(MEDIAN(INDIRECT("'" &amp; O$2 &amp; "'!B" &amp; ROWS!O39),INDIRECT("'" &amp; O$2 &amp; "'!F" &amp; ROWS!O39),INDIRECT("'" &amp; O$2 &amp; "'!J" &amp; ROWS!O39)), "")</f>
        <v>0.3</v>
      </c>
      <c r="P39" s="2">
        <f ca="1">_xlfn.IFNA(MEDIAN(INDIRECT("'" &amp; P$2 &amp; "'!B" &amp; ROWS!P39),INDIRECT("'" &amp; P$2 &amp; "'!F" &amp; ROWS!P39),INDIRECT("'" &amp; P$2 &amp; "'!J" &amp; ROWS!P39)), "")</f>
        <v>0.08</v>
      </c>
      <c r="Q39" s="2">
        <f ca="1">_xlfn.IFNA(MEDIAN(INDIRECT("'" &amp; Q$2 &amp; "'!B" &amp; ROWS!Q39),INDIRECT("'" &amp; Q$2 &amp; "'!F" &amp; ROWS!Q39),INDIRECT("'" &amp; Q$2 &amp; "'!J" &amp; ROWS!Q39)), "")</f>
        <v>0.1</v>
      </c>
      <c r="R39" s="2">
        <f ca="1">_xlfn.IFNA(MEDIAN(INDIRECT("'" &amp; R$2 &amp; "'!B" &amp; ROWS!R39),INDIRECT("'" &amp; R$2 &amp; "'!F" &amp; ROWS!R39),INDIRECT("'" &amp; R$2 &amp; "'!J" &amp; ROWS!R39)), "")</f>
        <v>0.02</v>
      </c>
      <c r="S39" s="2">
        <f ca="1">_xlfn.IFNA(MEDIAN(INDIRECT("'" &amp; S$2 &amp; "'!B" &amp; ROWS!S39),INDIRECT("'" &amp; S$2 &amp; "'!F" &amp; ROWS!S39),INDIRECT("'" &amp; S$2 &amp; "'!J" &amp; ROWS!S39)), "")</f>
        <v>0.04</v>
      </c>
      <c r="T39" s="2">
        <f ca="1">_xlfn.IFNA(MEDIAN(INDIRECT("'" &amp; T$2 &amp; "'!B" &amp; ROWS!T39),INDIRECT("'" &amp; T$2 &amp; "'!F" &amp; ROWS!T39),INDIRECT("'" &amp; T$2 &amp; "'!J" &amp; ROWS!T39)), "")</f>
        <v>0.02</v>
      </c>
      <c r="U39" s="2">
        <f ca="1">_xlfn.IFNA(MEDIAN(INDIRECT("'" &amp; U$2 &amp; "'!B" &amp; ROWS!U39),INDIRECT("'" &amp; U$2 &amp; "'!F" &amp; ROWS!U39),INDIRECT("'" &amp; U$2 &amp; "'!J" &amp; ROWS!U39)), "")</f>
        <v>0.38</v>
      </c>
      <c r="V39" s="2">
        <f ca="1">_xlfn.IFNA(MEDIAN(INDIRECT("'" &amp; V$2 &amp; "'!B" &amp; ROWS!V39),INDIRECT("'" &amp; V$2 &amp; "'!F" &amp; ROWS!V39),INDIRECT("'" &amp; V$2 &amp; "'!J" &amp; ROWS!V39)), "")</f>
        <v>0.52</v>
      </c>
      <c r="W39" s="2">
        <f ca="1">_xlfn.IFNA(MEDIAN(INDIRECT("'" &amp; W$2 &amp; "'!B" &amp; ROWS!W39),INDIRECT("'" &amp; W$2 &amp; "'!F" &amp; ROWS!W39),INDIRECT("'" &amp; W$2 &amp; "'!J" &amp; ROWS!W39)), "")</f>
        <v>0.31</v>
      </c>
      <c r="X39" s="2">
        <f ca="1">_xlfn.IFNA(MEDIAN(INDIRECT("'" &amp; X$2 &amp; "'!B" &amp; ROWS!X39),INDIRECT("'" &amp; X$2 &amp; "'!F" &amp; ROWS!X39),INDIRECT("'" &amp; X$2 &amp; "'!J" &amp; ROWS!X39)), "")</f>
        <v>0.08</v>
      </c>
      <c r="Y39" s="2">
        <f ca="1">_xlfn.IFNA(MEDIAN(INDIRECT("'" &amp; Y$2 &amp; "'!B" &amp; ROWS!Y39),INDIRECT("'" &amp; Y$2 &amp; "'!F" &amp; ROWS!Y39),INDIRECT("'" &amp; Y$2 &amp; "'!J" &amp; ROWS!Y39)), "")</f>
        <v>0.1</v>
      </c>
    </row>
    <row r="40" spans="1:25" x14ac:dyDescent="0.25">
      <c r="A40" t="str">
        <f>'bu-tec-per'!A39</f>
        <v>genericUnion</v>
      </c>
      <c r="B40" s="2">
        <f ca="1">_xlfn.IFNA(MEDIAN(INDIRECT("'" &amp; B$2 &amp; "'!B" &amp; ROWS!B40),INDIRECT("'" &amp; B$2 &amp; "'!F" &amp; ROWS!B40),INDIRECT("'" &amp; B$2 &amp; "'!J" &amp; ROWS!B40)), "")</f>
        <v>0.08</v>
      </c>
      <c r="C40" s="2">
        <f ca="1">_xlfn.IFNA(MEDIAN(INDIRECT("'" &amp; C$2 &amp; "'!B" &amp; ROWS!C40),INDIRECT("'" &amp; C$2 &amp; "'!F" &amp; ROWS!C40),INDIRECT("'" &amp; C$2 &amp; "'!J" &amp; ROWS!C40)), "")</f>
        <v>7.0000000000000007E-2</v>
      </c>
      <c r="D40" s="2">
        <f ca="1">_xlfn.IFNA(MEDIAN(INDIRECT("'" &amp; D$2 &amp; "'!B" &amp; ROWS!D40),INDIRECT("'" &amp; D$2 &amp; "'!F" &amp; ROWS!D40),INDIRECT("'" &amp; D$2 &amp; "'!J" &amp; ROWS!D40)), "")</f>
        <v>0.04</v>
      </c>
      <c r="E40" s="2">
        <f ca="1">_xlfn.IFNA(MEDIAN(INDIRECT("'" &amp; E$2 &amp; "'!B" &amp; ROWS!E40),INDIRECT("'" &amp; E$2 &amp; "'!F" &amp; ROWS!E40),INDIRECT("'" &amp; E$2 &amp; "'!J" &amp; ROWS!E40)), "")</f>
        <v>0.56999999999999995</v>
      </c>
      <c r="F40" s="2">
        <f ca="1">_xlfn.IFNA(MEDIAN(INDIRECT("'" &amp; F$2 &amp; "'!B" &amp; ROWS!F40),INDIRECT("'" &amp; F$2 &amp; "'!F" &amp; ROWS!F40),INDIRECT("'" &amp; F$2 &amp; "'!J" &amp; ROWS!F40)), "")</f>
        <v>0.71</v>
      </c>
      <c r="G40" s="2">
        <f ca="1">_xlfn.IFNA(MEDIAN(INDIRECT("'" &amp; G$2 &amp; "'!B" &amp; ROWS!G40),INDIRECT("'" &amp; G$2 &amp; "'!F" &amp; ROWS!G40),INDIRECT("'" &amp; G$2 &amp; "'!J" &amp; ROWS!G40)), "")</f>
        <v>0.43</v>
      </c>
      <c r="H40" s="2">
        <f ca="1">_xlfn.IFNA(MEDIAN(INDIRECT("'" &amp; H$2 &amp; "'!B" &amp; ROWS!H40),INDIRECT("'" &amp; H$2 &amp; "'!F" &amp; ROWS!H40),INDIRECT("'" &amp; H$2 &amp; "'!J" &amp; ROWS!H40)), "")</f>
        <v>1.86</v>
      </c>
      <c r="I40" s="2">
        <f ca="1">_xlfn.IFNA(MEDIAN(INDIRECT("'" &amp; I$2 &amp; "'!B" &amp; ROWS!I40),INDIRECT("'" &amp; I$2 &amp; "'!F" &amp; ROWS!I40),INDIRECT("'" &amp; I$2 &amp; "'!J" &amp; ROWS!I40)), "")</f>
        <v>1.74</v>
      </c>
      <c r="J40" s="2">
        <f ca="1">_xlfn.IFNA(MEDIAN(INDIRECT("'" &amp; J$2 &amp; "'!B" &amp; ROWS!J40),INDIRECT("'" &amp; J$2 &amp; "'!F" &amp; ROWS!J40),INDIRECT("'" &amp; J$2 &amp; "'!J" &amp; ROWS!J40)), "")</f>
        <v>0.02</v>
      </c>
      <c r="K40" s="2">
        <f ca="1">_xlfn.IFNA(MEDIAN(INDIRECT("'" &amp; K$2 &amp; "'!B" &amp; ROWS!K40),INDIRECT("'" &amp; K$2 &amp; "'!F" &amp; ROWS!K40),INDIRECT("'" &amp; K$2 &amp; "'!J" &amp; ROWS!K40)), "")</f>
        <v>0.04</v>
      </c>
      <c r="L40" s="2">
        <f ca="1">_xlfn.IFNA(MEDIAN(INDIRECT("'" &amp; L$2 &amp; "'!B" &amp; ROWS!L40),INDIRECT("'" &amp; L$2 &amp; "'!F" &amp; ROWS!L40),INDIRECT("'" &amp; L$2 &amp; "'!J" &amp; ROWS!L40)), "")</f>
        <v>0.02</v>
      </c>
      <c r="M40" s="2">
        <f ca="1">_xlfn.IFNA(MEDIAN(INDIRECT("'" &amp; M$2 &amp; "'!B" &amp; ROWS!M40),INDIRECT("'" &amp; M$2 &amp; "'!F" &amp; ROWS!M40),INDIRECT("'" &amp; M$2 &amp; "'!J" &amp; ROWS!M40)), "")</f>
        <v>0.4</v>
      </c>
      <c r="N40" s="2">
        <f ca="1">_xlfn.IFNA(MEDIAN(INDIRECT("'" &amp; N$2 &amp; "'!B" &amp; ROWS!N40),INDIRECT("'" &amp; N$2 &amp; "'!F" &amp; ROWS!N40),INDIRECT("'" &amp; N$2 &amp; "'!J" &amp; ROWS!N40)), "")</f>
        <v>0.6</v>
      </c>
      <c r="O40" s="2">
        <f ca="1">_xlfn.IFNA(MEDIAN(INDIRECT("'" &amp; O$2 &amp; "'!B" &amp; ROWS!O40),INDIRECT("'" &amp; O$2 &amp; "'!F" &amp; ROWS!O40),INDIRECT("'" &amp; O$2 &amp; "'!J" &amp; ROWS!O40)), "")</f>
        <v>0.34</v>
      </c>
      <c r="P40" s="2">
        <f ca="1">_xlfn.IFNA(MEDIAN(INDIRECT("'" &amp; P$2 &amp; "'!B" &amp; ROWS!P40),INDIRECT("'" &amp; P$2 &amp; "'!F" &amp; ROWS!P40),INDIRECT("'" &amp; P$2 &amp; "'!J" &amp; ROWS!P40)), "")</f>
        <v>7.0000000000000007E-2</v>
      </c>
      <c r="Q40" s="2">
        <f ca="1">_xlfn.IFNA(MEDIAN(INDIRECT("'" &amp; Q$2 &amp; "'!B" &amp; ROWS!Q40),INDIRECT("'" &amp; Q$2 &amp; "'!F" &amp; ROWS!Q40),INDIRECT("'" &amp; Q$2 &amp; "'!J" &amp; ROWS!Q40)), "")</f>
        <v>0.09</v>
      </c>
      <c r="R40" s="2">
        <f ca="1">_xlfn.IFNA(MEDIAN(INDIRECT("'" &amp; R$2 &amp; "'!B" &amp; ROWS!R40),INDIRECT("'" &amp; R$2 &amp; "'!F" &amp; ROWS!R40),INDIRECT("'" &amp; R$2 &amp; "'!J" &amp; ROWS!R40)), "")</f>
        <v>0.02</v>
      </c>
      <c r="S40" s="2">
        <f ca="1">_xlfn.IFNA(MEDIAN(INDIRECT("'" &amp; S$2 &amp; "'!B" &amp; ROWS!S40),INDIRECT("'" &amp; S$2 &amp; "'!F" &amp; ROWS!S40),INDIRECT("'" &amp; S$2 &amp; "'!J" &amp; ROWS!S40)), "")</f>
        <v>0.04</v>
      </c>
      <c r="T40" s="2">
        <f ca="1">_xlfn.IFNA(MEDIAN(INDIRECT("'" &amp; T$2 &amp; "'!B" &amp; ROWS!T40),INDIRECT("'" &amp; T$2 &amp; "'!F" &amp; ROWS!T40),INDIRECT("'" &amp; T$2 &amp; "'!J" &amp; ROWS!T40)), "")</f>
        <v>0.02</v>
      </c>
      <c r="U40" s="2">
        <f ca="1">_xlfn.IFNA(MEDIAN(INDIRECT("'" &amp; U$2 &amp; "'!B" &amp; ROWS!U40),INDIRECT("'" &amp; U$2 &amp; "'!F" &amp; ROWS!U40),INDIRECT("'" &amp; U$2 &amp; "'!J" &amp; ROWS!U40)), "")</f>
        <v>0.42</v>
      </c>
      <c r="V40" s="2">
        <f ca="1">_xlfn.IFNA(MEDIAN(INDIRECT("'" &amp; V$2 &amp; "'!B" &amp; ROWS!V40),INDIRECT("'" &amp; V$2 &amp; "'!F" &amp; ROWS!V40),INDIRECT("'" &amp; V$2 &amp; "'!J" &amp; ROWS!V40)), "")</f>
        <v>0.59</v>
      </c>
      <c r="W40" s="2">
        <f ca="1">_xlfn.IFNA(MEDIAN(INDIRECT("'" &amp; W$2 &amp; "'!B" &amp; ROWS!W40),INDIRECT("'" &amp; W$2 &amp; "'!F" &amp; ROWS!W40),INDIRECT("'" &amp; W$2 &amp; "'!J" &amp; ROWS!W40)), "")</f>
        <v>0.38</v>
      </c>
      <c r="X40" s="2">
        <f ca="1">_xlfn.IFNA(MEDIAN(INDIRECT("'" &amp; X$2 &amp; "'!B" &amp; ROWS!X40),INDIRECT("'" &amp; X$2 &amp; "'!F" &amp; ROWS!X40),INDIRECT("'" &amp; X$2 &amp; "'!J" &amp; ROWS!X40)), "")</f>
        <v>7.0000000000000007E-2</v>
      </c>
      <c r="Y40" s="2">
        <f ca="1">_xlfn.IFNA(MEDIAN(INDIRECT("'" &amp; Y$2 &amp; "'!B" &amp; ROWS!Y40),INDIRECT("'" &amp; Y$2 &amp; "'!F" &amp; ROWS!Y40),INDIRECT("'" &amp; Y$2 &amp; "'!J" &amp; ROWS!Y40)), "")</f>
        <v>0.09</v>
      </c>
    </row>
    <row r="41" spans="1:25" x14ac:dyDescent="0.25">
      <c r="A41" t="str">
        <f>'bu-tec-per'!A40</f>
        <v>globals</v>
      </c>
      <c r="B41" s="2">
        <f ca="1">_xlfn.IFNA(MEDIAN(INDIRECT("'" &amp; B$2 &amp; "'!B" &amp; ROWS!B41),INDIRECT("'" &amp; B$2 &amp; "'!F" &amp; ROWS!B41),INDIRECT("'" &amp; B$2 &amp; "'!J" &amp; ROWS!B41)), "")</f>
        <v>3.78</v>
      </c>
      <c r="C41" s="2">
        <f ca="1">_xlfn.IFNA(MEDIAN(INDIRECT("'" &amp; C$2 &amp; "'!B" &amp; ROWS!C41),INDIRECT("'" &amp; C$2 &amp; "'!F" &amp; ROWS!C41),INDIRECT("'" &amp; C$2 &amp; "'!J" &amp; ROWS!C41)), "")</f>
        <v>1.04</v>
      </c>
      <c r="D41" s="2">
        <f ca="1">_xlfn.IFNA(MEDIAN(INDIRECT("'" &amp; D$2 &amp; "'!B" &amp; ROWS!D41),INDIRECT("'" &amp; D$2 &amp; "'!F" &amp; ROWS!D41),INDIRECT("'" &amp; D$2 &amp; "'!J" &amp; ROWS!D41)), "")</f>
        <v>0.88</v>
      </c>
      <c r="E41" s="2">
        <f ca="1">_xlfn.IFNA(MEDIAN(INDIRECT("'" &amp; E$2 &amp; "'!B" &amp; ROWS!E41),INDIRECT("'" &amp; E$2 &amp; "'!F" &amp; ROWS!E41),INDIRECT("'" &amp; E$2 &amp; "'!J" &amp; ROWS!E41)), "")</f>
        <v>9.4499999999999993</v>
      </c>
      <c r="F41" s="2">
        <f ca="1">_xlfn.IFNA(MEDIAN(INDIRECT("'" &amp; F$2 &amp; "'!B" &amp; ROWS!F41),INDIRECT("'" &amp; F$2 &amp; "'!F" &amp; ROWS!F41),INDIRECT("'" &amp; F$2 &amp; "'!J" &amp; ROWS!F41)), "")</f>
        <v>5.01</v>
      </c>
      <c r="G41" s="2">
        <f ca="1">_xlfn.IFNA(MEDIAN(INDIRECT("'" &amp; G$2 &amp; "'!B" &amp; ROWS!G41),INDIRECT("'" &amp; G$2 &amp; "'!F" &amp; ROWS!G41),INDIRECT("'" &amp; G$2 &amp; "'!J" &amp; ROWS!G41)), "")</f>
        <v>4.38</v>
      </c>
      <c r="H41" s="2" t="str">
        <f ca="1">_xlfn.IFNA(MEDIAN(INDIRECT("'" &amp; H$2 &amp; "'!B" &amp; ROWS!H41),INDIRECT("'" &amp; H$2 &amp; "'!F" &amp; ROWS!H41),INDIRECT("'" &amp; H$2 &amp; "'!J" &amp; ROWS!H41)), "")</f>
        <v/>
      </c>
      <c r="I41" s="2" t="str">
        <f ca="1">_xlfn.IFNA(MEDIAN(INDIRECT("'" &amp; I$2 &amp; "'!B" &amp; ROWS!I41),INDIRECT("'" &amp; I$2 &amp; "'!F" &amp; ROWS!I41),INDIRECT("'" &amp; I$2 &amp; "'!J" &amp; ROWS!I41)), "")</f>
        <v/>
      </c>
      <c r="J41" s="2">
        <f ca="1">_xlfn.IFNA(MEDIAN(INDIRECT("'" &amp; J$2 &amp; "'!B" &amp; ROWS!J41),INDIRECT("'" &amp; J$2 &amp; "'!F" &amp; ROWS!J41),INDIRECT("'" &amp; J$2 &amp; "'!J" &amp; ROWS!J41)), "")</f>
        <v>0.26</v>
      </c>
      <c r="K41" s="2">
        <f ca="1">_xlfn.IFNA(MEDIAN(INDIRECT("'" &amp; K$2 &amp; "'!B" &amp; ROWS!K41),INDIRECT("'" &amp; K$2 &amp; "'!F" &amp; ROWS!K41),INDIRECT("'" &amp; K$2 &amp; "'!J" &amp; ROWS!K41)), "")</f>
        <v>0.19</v>
      </c>
      <c r="L41" s="2">
        <f ca="1">_xlfn.IFNA(MEDIAN(INDIRECT("'" &amp; L$2 &amp; "'!B" &amp; ROWS!L41),INDIRECT("'" &amp; L$2 &amp; "'!F" &amp; ROWS!L41),INDIRECT("'" &amp; L$2 &amp; "'!J" &amp; ROWS!L41)), "")</f>
        <v>0.15</v>
      </c>
      <c r="M41" s="2">
        <f ca="1">_xlfn.IFNA(MEDIAN(INDIRECT("'" &amp; M$2 &amp; "'!B" &amp; ROWS!M41),INDIRECT("'" &amp; M$2 &amp; "'!F" &amp; ROWS!M41),INDIRECT("'" &amp; M$2 &amp; "'!J" &amp; ROWS!M41)), "")</f>
        <v>3.34</v>
      </c>
      <c r="N41" s="2">
        <f ca="1">_xlfn.IFNA(MEDIAN(INDIRECT("'" &amp; N$2 &amp; "'!B" &amp; ROWS!N41),INDIRECT("'" &amp; N$2 &amp; "'!F" &amp; ROWS!N41),INDIRECT("'" &amp; N$2 &amp; "'!J" &amp; ROWS!N41)), "")</f>
        <v>3.52</v>
      </c>
      <c r="O41" s="2">
        <f ca="1">_xlfn.IFNA(MEDIAN(INDIRECT("'" &amp; O$2 &amp; "'!B" &amp; ROWS!O41),INDIRECT("'" &amp; O$2 &amp; "'!F" &amp; ROWS!O41),INDIRECT("'" &amp; O$2 &amp; "'!J" &amp; ROWS!O41)), "")</f>
        <v>3.26</v>
      </c>
      <c r="P41" s="2" t="str">
        <f ca="1">_xlfn.IFNA(MEDIAN(INDIRECT("'" &amp; P$2 &amp; "'!B" &amp; ROWS!P41),INDIRECT("'" &amp; P$2 &amp; "'!F" &amp; ROWS!P41),INDIRECT("'" &amp; P$2 &amp; "'!J" &amp; ROWS!P41)), "")</f>
        <v/>
      </c>
      <c r="Q41" s="2" t="str">
        <f ca="1">_xlfn.IFNA(MEDIAN(INDIRECT("'" &amp; Q$2 &amp; "'!B" &amp; ROWS!Q41),INDIRECT("'" &amp; Q$2 &amp; "'!F" &amp; ROWS!Q41),INDIRECT("'" &amp; Q$2 &amp; "'!J" &amp; ROWS!Q41)), "")</f>
        <v/>
      </c>
      <c r="R41" s="2">
        <f ca="1">_xlfn.IFNA(MEDIAN(INDIRECT("'" &amp; R$2 &amp; "'!B" &amp; ROWS!R41),INDIRECT("'" &amp; R$2 &amp; "'!F" &amp; ROWS!R41),INDIRECT("'" &amp; R$2 &amp; "'!J" &amp; ROWS!R41)), "")</f>
        <v>0.2</v>
      </c>
      <c r="S41" s="2">
        <f ca="1">_xlfn.IFNA(MEDIAN(INDIRECT("'" &amp; S$2 &amp; "'!B" &amp; ROWS!S41),INDIRECT("'" &amp; S$2 &amp; "'!F" &amp; ROWS!S41),INDIRECT("'" &amp; S$2 &amp; "'!J" &amp; ROWS!S41)), "")</f>
        <v>0.17</v>
      </c>
      <c r="T41" s="2">
        <f ca="1">_xlfn.IFNA(MEDIAN(INDIRECT("'" &amp; T$2 &amp; "'!B" &amp; ROWS!T41),INDIRECT("'" &amp; T$2 &amp; "'!F" &amp; ROWS!T41),INDIRECT("'" &amp; T$2 &amp; "'!J" &amp; ROWS!T41)), "")</f>
        <v>0.14000000000000001</v>
      </c>
      <c r="U41" s="2">
        <f ca="1">_xlfn.IFNA(MEDIAN(INDIRECT("'" &amp; U$2 &amp; "'!B" &amp; ROWS!U41),INDIRECT("'" &amp; U$2 &amp; "'!F" &amp; ROWS!U41),INDIRECT("'" &amp; U$2 &amp; "'!J" &amp; ROWS!U41)), "")</f>
        <v>3.25</v>
      </c>
      <c r="V41" s="2">
        <f ca="1">_xlfn.IFNA(MEDIAN(INDIRECT("'" &amp; V$2 &amp; "'!B" &amp; ROWS!V41),INDIRECT("'" &amp; V$2 &amp; "'!F" &amp; ROWS!V41),INDIRECT("'" &amp; V$2 &amp; "'!J" &amp; ROWS!V41)), "")</f>
        <v>3.48</v>
      </c>
      <c r="W41" s="2">
        <f ca="1">_xlfn.IFNA(MEDIAN(INDIRECT("'" &amp; W$2 &amp; "'!B" &amp; ROWS!W41),INDIRECT("'" &amp; W$2 &amp; "'!F" &amp; ROWS!W41),INDIRECT("'" &amp; W$2 &amp; "'!J" &amp; ROWS!W41)), "")</f>
        <v>3.16</v>
      </c>
      <c r="X41" s="2" t="str">
        <f ca="1">_xlfn.IFNA(MEDIAN(INDIRECT("'" &amp; X$2 &amp; "'!B" &amp; ROWS!X41),INDIRECT("'" &amp; X$2 &amp; "'!F" &amp; ROWS!X41),INDIRECT("'" &amp; X$2 &amp; "'!J" &amp; ROWS!X41)), "")</f>
        <v/>
      </c>
      <c r="Y41" s="2" t="str">
        <f ca="1">_xlfn.IFNA(MEDIAN(INDIRECT("'" &amp; Y$2 &amp; "'!B" &amp; ROWS!Y41),INDIRECT("'" &amp; Y$2 &amp; "'!F" &amp; ROWS!Y41),INDIRECT("'" &amp; Y$2 &amp; "'!J" &amp; ROWS!Y41)), "")</f>
        <v/>
      </c>
    </row>
    <row r="42" spans="1:25" x14ac:dyDescent="0.25">
      <c r="A42" t="str">
        <f>'bu-tec-per'!A41</f>
        <v>gmp</v>
      </c>
      <c r="B42" s="2">
        <f ca="1">_xlfn.IFNA(MEDIAN(INDIRECT("'" &amp; B$2 &amp; "'!B" &amp; ROWS!B42),INDIRECT("'" &amp; B$2 &amp; "'!F" &amp; ROWS!B42),INDIRECT("'" &amp; B$2 &amp; "'!J" &amp; ROWS!B42)), "")</f>
        <v>7.18</v>
      </c>
      <c r="C42" s="2">
        <f ca="1">_xlfn.IFNA(MEDIAN(INDIRECT("'" &amp; C$2 &amp; "'!B" &amp; ROWS!C42),INDIRECT("'" &amp; C$2 &amp; "'!F" &amp; ROWS!C42),INDIRECT("'" &amp; C$2 &amp; "'!J" &amp; ROWS!C42)), "")</f>
        <v>2.08</v>
      </c>
      <c r="D42" s="2">
        <f ca="1">_xlfn.IFNA(MEDIAN(INDIRECT("'" &amp; D$2 &amp; "'!B" &amp; ROWS!D42),INDIRECT("'" &amp; D$2 &amp; "'!F" &amp; ROWS!D42),INDIRECT("'" &amp; D$2 &amp; "'!J" &amp; ROWS!D42)), "")</f>
        <v>1.56</v>
      </c>
      <c r="E42" s="2" t="str">
        <f ca="1">_xlfn.IFNA(MEDIAN(INDIRECT("'" &amp; E$2 &amp; "'!B" &amp; ROWS!E42),INDIRECT("'" &amp; E$2 &amp; "'!F" &amp; ROWS!E42),INDIRECT("'" &amp; E$2 &amp; "'!J" &amp; ROWS!E42)), "")</f>
        <v/>
      </c>
      <c r="F42" s="2" t="str">
        <f ca="1">_xlfn.IFNA(MEDIAN(INDIRECT("'" &amp; F$2 &amp; "'!B" &amp; ROWS!F42),INDIRECT("'" &amp; F$2 &amp; "'!F" &amp; ROWS!F42),INDIRECT("'" &amp; F$2 &amp; "'!J" &amp; ROWS!F42)), "")</f>
        <v/>
      </c>
      <c r="G42" s="2" t="str">
        <f ca="1">_xlfn.IFNA(MEDIAN(INDIRECT("'" &amp; G$2 &amp; "'!B" &amp; ROWS!G42),INDIRECT("'" &amp; G$2 &amp; "'!F" &amp; ROWS!G42),INDIRECT("'" &amp; G$2 &amp; "'!J" &amp; ROWS!G42)), "")</f>
        <v/>
      </c>
      <c r="H42" s="2" t="str">
        <f ca="1">_xlfn.IFNA(MEDIAN(INDIRECT("'" &amp; H$2 &amp; "'!B" &amp; ROWS!H42),INDIRECT("'" &amp; H$2 &amp; "'!F" &amp; ROWS!H42),INDIRECT("'" &amp; H$2 &amp; "'!J" &amp; ROWS!H42)), "")</f>
        <v/>
      </c>
      <c r="I42" s="2" t="str">
        <f ca="1">_xlfn.IFNA(MEDIAN(INDIRECT("'" &amp; I$2 &amp; "'!B" &amp; ROWS!I42),INDIRECT("'" &amp; I$2 &amp; "'!F" &amp; ROWS!I42),INDIRECT("'" &amp; I$2 &amp; "'!J" &amp; ROWS!I42)), "")</f>
        <v/>
      </c>
      <c r="J42" s="2">
        <f ca="1">_xlfn.IFNA(MEDIAN(INDIRECT("'" &amp; J$2 &amp; "'!B" &amp; ROWS!J42),INDIRECT("'" &amp; J$2 &amp; "'!F" &amp; ROWS!J42),INDIRECT("'" &amp; J$2 &amp; "'!J" &amp; ROWS!J42)), "")</f>
        <v>0.98</v>
      </c>
      <c r="K42" s="2">
        <f ca="1">_xlfn.IFNA(MEDIAN(INDIRECT("'" &amp; K$2 &amp; "'!B" &amp; ROWS!K42),INDIRECT("'" &amp; K$2 &amp; "'!F" &amp; ROWS!K42),INDIRECT("'" &amp; K$2 &amp; "'!J" &amp; ROWS!K42)), "")</f>
        <v>0.71</v>
      </c>
      <c r="L42" s="2">
        <f ca="1">_xlfn.IFNA(MEDIAN(INDIRECT("'" &amp; L$2 &amp; "'!B" &amp; ROWS!L42),INDIRECT("'" &amp; L$2 &amp; "'!F" &amp; ROWS!L42),INDIRECT("'" &amp; L$2 &amp; "'!J" &amp; ROWS!L42)), "")</f>
        <v>0.48</v>
      </c>
      <c r="M42" s="2" t="str">
        <f ca="1">_xlfn.IFNA(MEDIAN(INDIRECT("'" &amp; M$2 &amp; "'!B" &amp; ROWS!M42),INDIRECT("'" &amp; M$2 &amp; "'!F" &amp; ROWS!M42),INDIRECT("'" &amp; M$2 &amp; "'!J" &amp; ROWS!M42)), "")</f>
        <v/>
      </c>
      <c r="N42" s="2" t="str">
        <f ca="1">_xlfn.IFNA(MEDIAN(INDIRECT("'" &amp; N$2 &amp; "'!B" &amp; ROWS!N42),INDIRECT("'" &amp; N$2 &amp; "'!F" &amp; ROWS!N42),INDIRECT("'" &amp; N$2 &amp; "'!J" &amp; ROWS!N42)), "")</f>
        <v/>
      </c>
      <c r="O42" s="2" t="str">
        <f ca="1">_xlfn.IFNA(MEDIAN(INDIRECT("'" &amp; O$2 &amp; "'!B" &amp; ROWS!O42),INDIRECT("'" &amp; O$2 &amp; "'!F" &amp; ROWS!O42),INDIRECT("'" &amp; O$2 &amp; "'!J" &amp; ROWS!O42)), "")</f>
        <v/>
      </c>
      <c r="P42" s="2" t="str">
        <f ca="1">_xlfn.IFNA(MEDIAN(INDIRECT("'" &amp; P$2 &amp; "'!B" &amp; ROWS!P42),INDIRECT("'" &amp; P$2 &amp; "'!F" &amp; ROWS!P42),INDIRECT("'" &amp; P$2 &amp; "'!J" &amp; ROWS!P42)), "")</f>
        <v/>
      </c>
      <c r="Q42" s="2" t="str">
        <f ca="1">_xlfn.IFNA(MEDIAN(INDIRECT("'" &amp; Q$2 &amp; "'!B" &amp; ROWS!Q42),INDIRECT("'" &amp; Q$2 &amp; "'!F" &amp; ROWS!Q42),INDIRECT("'" &amp; Q$2 &amp; "'!J" &amp; ROWS!Q42)), "")</f>
        <v/>
      </c>
      <c r="R42" s="2">
        <f ca="1">_xlfn.IFNA(MEDIAN(INDIRECT("'" &amp; R$2 &amp; "'!B" &amp; ROWS!R42),INDIRECT("'" &amp; R$2 &amp; "'!F" &amp; ROWS!R42),INDIRECT("'" &amp; R$2 &amp; "'!J" &amp; ROWS!R42)), "")</f>
        <v>0.62</v>
      </c>
      <c r="S42" s="2">
        <f ca="1">_xlfn.IFNA(MEDIAN(INDIRECT("'" &amp; S$2 &amp; "'!B" &amp; ROWS!S42),INDIRECT("'" &amp; S$2 &amp; "'!F" &amp; ROWS!S42),INDIRECT("'" &amp; S$2 &amp; "'!J" &amp; ROWS!S42)), "")</f>
        <v>0.64</v>
      </c>
      <c r="T42" s="2">
        <f ca="1">_xlfn.IFNA(MEDIAN(INDIRECT("'" &amp; T$2 &amp; "'!B" &amp; ROWS!T42),INDIRECT("'" &amp; T$2 &amp; "'!F" &amp; ROWS!T42),INDIRECT("'" &amp; T$2 &amp; "'!J" &amp; ROWS!T42)), "")</f>
        <v>0.44</v>
      </c>
      <c r="U42" s="2" t="str">
        <f ca="1">_xlfn.IFNA(MEDIAN(INDIRECT("'" &amp; U$2 &amp; "'!B" &amp; ROWS!U42),INDIRECT("'" &amp; U$2 &amp; "'!F" &amp; ROWS!U42),INDIRECT("'" &amp; U$2 &amp; "'!J" &amp; ROWS!U42)), "")</f>
        <v/>
      </c>
      <c r="V42" s="2" t="str">
        <f ca="1">_xlfn.IFNA(MEDIAN(INDIRECT("'" &amp; V$2 &amp; "'!B" &amp; ROWS!V42),INDIRECT("'" &amp; V$2 &amp; "'!F" &amp; ROWS!V42),INDIRECT("'" &amp; V$2 &amp; "'!J" &amp; ROWS!V42)), "")</f>
        <v/>
      </c>
      <c r="W42" s="2" t="str">
        <f ca="1">_xlfn.IFNA(MEDIAN(INDIRECT("'" &amp; W$2 &amp; "'!B" &amp; ROWS!W42),INDIRECT("'" &amp; W$2 &amp; "'!F" &amp; ROWS!W42),INDIRECT("'" &amp; W$2 &amp; "'!J" &amp; ROWS!W42)), "")</f>
        <v/>
      </c>
      <c r="X42" s="2" t="str">
        <f ca="1">_xlfn.IFNA(MEDIAN(INDIRECT("'" &amp; X$2 &amp; "'!B" &amp; ROWS!X42),INDIRECT("'" &amp; X$2 &amp; "'!F" &amp; ROWS!X42),INDIRECT("'" &amp; X$2 &amp; "'!J" &amp; ROWS!X42)), "")</f>
        <v/>
      </c>
      <c r="Y42" s="2" t="str">
        <f ca="1">_xlfn.IFNA(MEDIAN(INDIRECT("'" &amp; Y$2 &amp; "'!B" &amp; ROWS!Y42),INDIRECT("'" &amp; Y$2 &amp; "'!F" &amp; ROWS!Y42),INDIRECT("'" &amp; Y$2 &amp; "'!J" &amp; ROWS!Y42)), "")</f>
        <v/>
      </c>
    </row>
    <row r="43" spans="1:25" x14ac:dyDescent="0.25">
      <c r="A43" t="str">
        <f>'bu-tec-per'!A42</f>
        <v>heap</v>
      </c>
      <c r="B43" s="2">
        <f ca="1">_xlfn.IFNA(MEDIAN(INDIRECT("'" &amp; B$2 &amp; "'!B" &amp; ROWS!B43),INDIRECT("'" &amp; B$2 &amp; "'!F" &amp; ROWS!B43),INDIRECT("'" &amp; B$2 &amp; "'!J" &amp; ROWS!B43)), "")</f>
        <v>1.28</v>
      </c>
      <c r="C43" s="2">
        <f ca="1">_xlfn.IFNA(MEDIAN(INDIRECT("'" &amp; C$2 &amp; "'!B" &amp; ROWS!C43),INDIRECT("'" &amp; C$2 &amp; "'!F" &amp; ROWS!C43),INDIRECT("'" &amp; C$2 &amp; "'!J" &amp; ROWS!C43)), "")</f>
        <v>2.2000000000000002</v>
      </c>
      <c r="D43" s="2">
        <f ca="1">_xlfn.IFNA(MEDIAN(INDIRECT("'" &amp; D$2 &amp; "'!B" &amp; ROWS!D43),INDIRECT("'" &amp; D$2 &amp; "'!F" &amp; ROWS!D43),INDIRECT("'" &amp; D$2 &amp; "'!J" &amp; ROWS!D43)), "")</f>
        <v>0.74</v>
      </c>
      <c r="E43" s="2">
        <f ca="1">_xlfn.IFNA(MEDIAN(INDIRECT("'" &amp; E$2 &amp; "'!B" &amp; ROWS!E43),INDIRECT("'" &amp; E$2 &amp; "'!F" &amp; ROWS!E43),INDIRECT("'" &amp; E$2 &amp; "'!J" &amp; ROWS!E43)), "")</f>
        <v>15.39</v>
      </c>
      <c r="F43" s="2">
        <f ca="1">_xlfn.IFNA(MEDIAN(INDIRECT("'" &amp; F$2 &amp; "'!B" &amp; ROWS!F43),INDIRECT("'" &amp; F$2 &amp; "'!F" &amp; ROWS!F43),INDIRECT("'" &amp; F$2 &amp; "'!J" &amp; ROWS!F43)), "")</f>
        <v>25.18</v>
      </c>
      <c r="G43" s="2">
        <f ca="1">_xlfn.IFNA(MEDIAN(INDIRECT("'" &amp; G$2 &amp; "'!B" &amp; ROWS!G43),INDIRECT("'" &amp; G$2 &amp; "'!F" &amp; ROWS!G43),INDIRECT("'" &amp; G$2 &amp; "'!J" &amp; ROWS!G43)), "")</f>
        <v>12.37</v>
      </c>
      <c r="H43" s="2">
        <f ca="1">_xlfn.IFNA(MEDIAN(INDIRECT("'" &amp; H$2 &amp; "'!B" &amp; ROWS!H43),INDIRECT("'" &amp; H$2 &amp; "'!F" &amp; ROWS!H43),INDIRECT("'" &amp; H$2 &amp; "'!J" &amp; ROWS!H43)), "")</f>
        <v>11.78</v>
      </c>
      <c r="I43" s="2">
        <f ca="1">_xlfn.IFNA(MEDIAN(INDIRECT("'" &amp; I$2 &amp; "'!B" &amp; ROWS!I43),INDIRECT("'" &amp; I$2 &amp; "'!F" &amp; ROWS!I43),INDIRECT("'" &amp; I$2 &amp; "'!J" &amp; ROWS!I43)), "")</f>
        <v>13.6</v>
      </c>
      <c r="J43" s="2">
        <f ca="1">_xlfn.IFNA(MEDIAN(INDIRECT("'" &amp; J$2 &amp; "'!B" &amp; ROWS!J43),INDIRECT("'" &amp; J$2 &amp; "'!F" &amp; ROWS!J43),INDIRECT("'" &amp; J$2 &amp; "'!J" &amp; ROWS!J43)), "")</f>
        <v>0.93</v>
      </c>
      <c r="K43" s="2">
        <f ca="1">_xlfn.IFNA(MEDIAN(INDIRECT("'" &amp; K$2 &amp; "'!B" &amp; ROWS!K43),INDIRECT("'" &amp; K$2 &amp; "'!F" &amp; ROWS!K43),INDIRECT("'" &amp; K$2 &amp; "'!J" &amp; ROWS!K43)), "")</f>
        <v>1.88</v>
      </c>
      <c r="L43" s="2">
        <f ca="1">_xlfn.IFNA(MEDIAN(INDIRECT("'" &amp; L$2 &amp; "'!B" &amp; ROWS!L43),INDIRECT("'" &amp; L$2 &amp; "'!F" &amp; ROWS!L43),INDIRECT("'" &amp; L$2 &amp; "'!J" &amp; ROWS!L43)), "")</f>
        <v>0.66</v>
      </c>
      <c r="M43" s="2">
        <f ca="1">_xlfn.IFNA(MEDIAN(INDIRECT("'" &amp; M$2 &amp; "'!B" &amp; ROWS!M43),INDIRECT("'" &amp; M$2 &amp; "'!F" &amp; ROWS!M43),INDIRECT("'" &amp; M$2 &amp; "'!J" &amp; ROWS!M43)), "")</f>
        <v>14.14</v>
      </c>
      <c r="N43" s="2">
        <f ca="1">_xlfn.IFNA(MEDIAN(INDIRECT("'" &amp; N$2 &amp; "'!B" &amp; ROWS!N43),INDIRECT("'" &amp; N$2 &amp; "'!F" &amp; ROWS!N43),INDIRECT("'" &amp; N$2 &amp; "'!J" &amp; ROWS!N43)), "")</f>
        <v>23.75</v>
      </c>
      <c r="O43" s="2">
        <f ca="1">_xlfn.IFNA(MEDIAN(INDIRECT("'" &amp; O$2 &amp; "'!B" &amp; ROWS!O43),INDIRECT("'" &amp; O$2 &amp; "'!F" &amp; ROWS!O43),INDIRECT("'" &amp; O$2 &amp; "'!J" &amp; ROWS!O43)), "")</f>
        <v>11.84</v>
      </c>
      <c r="P43" s="2">
        <f ca="1">_xlfn.IFNA(MEDIAN(INDIRECT("'" &amp; P$2 &amp; "'!B" &amp; ROWS!P43),INDIRECT("'" &amp; P$2 &amp; "'!F" &amp; ROWS!P43),INDIRECT("'" &amp; P$2 &amp; "'!J" &amp; ROWS!P43)), "")</f>
        <v>1.39</v>
      </c>
      <c r="Q43" s="2">
        <f ca="1">_xlfn.IFNA(MEDIAN(INDIRECT("'" &amp; Q$2 &amp; "'!B" &amp; ROWS!Q43),INDIRECT("'" &amp; Q$2 &amp; "'!F" &amp; ROWS!Q43),INDIRECT("'" &amp; Q$2 &amp; "'!J" &amp; ROWS!Q43)), "")</f>
        <v>2.0699999999999998</v>
      </c>
      <c r="R43" s="2">
        <f ca="1">_xlfn.IFNA(MEDIAN(INDIRECT("'" &amp; R$2 &amp; "'!B" &amp; ROWS!R43),INDIRECT("'" &amp; R$2 &amp; "'!F" &amp; ROWS!R43),INDIRECT("'" &amp; R$2 &amp; "'!J" &amp; ROWS!R43)), "")</f>
        <v>1</v>
      </c>
      <c r="S43" s="2">
        <f ca="1">_xlfn.IFNA(MEDIAN(INDIRECT("'" &amp; S$2 &amp; "'!B" &amp; ROWS!S43),INDIRECT("'" &amp; S$2 &amp; "'!F" &amp; ROWS!S43),INDIRECT("'" &amp; S$2 &amp; "'!J" &amp; ROWS!S43)), "")</f>
        <v>1.84</v>
      </c>
      <c r="T43" s="2">
        <f ca="1">_xlfn.IFNA(MEDIAN(INDIRECT("'" &amp; T$2 &amp; "'!B" &amp; ROWS!T43),INDIRECT("'" &amp; T$2 &amp; "'!F" &amp; ROWS!T43),INDIRECT("'" &amp; T$2 &amp; "'!J" &amp; ROWS!T43)), "")</f>
        <v>0.66</v>
      </c>
      <c r="U43" s="2">
        <f ca="1">_xlfn.IFNA(MEDIAN(INDIRECT("'" &amp; U$2 &amp; "'!B" &amp; ROWS!U43),INDIRECT("'" &amp; U$2 &amp; "'!F" &amp; ROWS!U43),INDIRECT("'" &amp; U$2 &amp; "'!J" &amp; ROWS!U43)), "")</f>
        <v>14.38</v>
      </c>
      <c r="V43" s="2">
        <f ca="1">_xlfn.IFNA(MEDIAN(INDIRECT("'" &amp; V$2 &amp; "'!B" &amp; ROWS!V43),INDIRECT("'" &amp; V$2 &amp; "'!F" &amp; ROWS!V43),INDIRECT("'" &amp; V$2 &amp; "'!J" &amp; ROWS!V43)), "")</f>
        <v>23.84</v>
      </c>
      <c r="W43" s="2">
        <f ca="1">_xlfn.IFNA(MEDIAN(INDIRECT("'" &amp; W$2 &amp; "'!B" &amp; ROWS!W43),INDIRECT("'" &amp; W$2 &amp; "'!F" &amp; ROWS!W43),INDIRECT("'" &amp; W$2 &amp; "'!J" &amp; ROWS!W43)), "")</f>
        <v>11.87</v>
      </c>
      <c r="X43" s="2">
        <f ca="1">_xlfn.IFNA(MEDIAN(INDIRECT("'" &amp; X$2 &amp; "'!B" &amp; ROWS!X43),INDIRECT("'" &amp; X$2 &amp; "'!F" &amp; ROWS!X43),INDIRECT("'" &amp; X$2 &amp; "'!J" &amp; ROWS!X43)), "")</f>
        <v>1.4</v>
      </c>
      <c r="Y43" s="2">
        <f ca="1">_xlfn.IFNA(MEDIAN(INDIRECT("'" &amp; Y$2 &amp; "'!B" &amp; ROWS!Y43),INDIRECT("'" &amp; Y$2 &amp; "'!F" &amp; ROWS!Y43),INDIRECT("'" &amp; Y$2 &amp; "'!J" &amp; ROWS!Y43)), "")</f>
        <v>2.0099999999999998</v>
      </c>
    </row>
    <row r="44" spans="1:25" x14ac:dyDescent="0.25">
      <c r="A44" t="str">
        <f>'bu-tec-per'!A43</f>
        <v>hello</v>
      </c>
      <c r="B44" s="2">
        <f ca="1">_xlfn.IFNA(MEDIAN(INDIRECT("'" &amp; B$2 &amp; "'!B" &amp; ROWS!B44),INDIRECT("'" &amp; B$2 &amp; "'!F" &amp; ROWS!B44),INDIRECT("'" &amp; B$2 &amp; "'!J" &amp; ROWS!B44)), "")</f>
        <v>0.24</v>
      </c>
      <c r="C44" s="2">
        <f ca="1">_xlfn.IFNA(MEDIAN(INDIRECT("'" &amp; C$2 &amp; "'!B" &amp; ROWS!C44),INDIRECT("'" &amp; C$2 &amp; "'!F" &amp; ROWS!C44),INDIRECT("'" &amp; C$2 &amp; "'!J" &amp; ROWS!C44)), "")</f>
        <v>0.15</v>
      </c>
      <c r="D44" s="2">
        <f ca="1">_xlfn.IFNA(MEDIAN(INDIRECT("'" &amp; D$2 &amp; "'!B" &amp; ROWS!D44),INDIRECT("'" &amp; D$2 &amp; "'!F" &amp; ROWS!D44),INDIRECT("'" &amp; D$2 &amp; "'!J" &amp; ROWS!D44)), "")</f>
        <v>0.1</v>
      </c>
      <c r="E44" s="2">
        <f ca="1">_xlfn.IFNA(MEDIAN(INDIRECT("'" &amp; E$2 &amp; "'!B" &amp; ROWS!E44),INDIRECT("'" &amp; E$2 &amp; "'!F" &amp; ROWS!E44),INDIRECT("'" &amp; E$2 &amp; "'!J" &amp; ROWS!E44)), "")</f>
        <v>0.8</v>
      </c>
      <c r="F44" s="2">
        <f ca="1">_xlfn.IFNA(MEDIAN(INDIRECT("'" &amp; F$2 &amp; "'!B" &amp; ROWS!F44),INDIRECT("'" &amp; F$2 &amp; "'!F" &amp; ROWS!F44),INDIRECT("'" &amp; F$2 &amp; "'!J" &amp; ROWS!F44)), "")</f>
        <v>1.02</v>
      </c>
      <c r="G44" s="2">
        <f ca="1">_xlfn.IFNA(MEDIAN(INDIRECT("'" &amp; G$2 &amp; "'!B" &amp; ROWS!G44),INDIRECT("'" &amp; G$2 &amp; "'!F" &amp; ROWS!G44),INDIRECT("'" &amp; G$2 &amp; "'!J" &amp; ROWS!G44)), "")</f>
        <v>0.52</v>
      </c>
      <c r="H44" s="2" t="str">
        <f ca="1">_xlfn.IFNA(MEDIAN(INDIRECT("'" &amp; H$2 &amp; "'!B" &amp; ROWS!H44),INDIRECT("'" &amp; H$2 &amp; "'!F" &amp; ROWS!H44),INDIRECT("'" &amp; H$2 &amp; "'!J" &amp; ROWS!H44)), "")</f>
        <v/>
      </c>
      <c r="I44" s="2" t="str">
        <f ca="1">_xlfn.IFNA(MEDIAN(INDIRECT("'" &amp; I$2 &amp; "'!B" &amp; ROWS!I44),INDIRECT("'" &amp; I$2 &amp; "'!F" &amp; ROWS!I44),INDIRECT("'" &amp; I$2 &amp; "'!J" &amp; ROWS!I44)), "")</f>
        <v/>
      </c>
      <c r="J44" s="2">
        <f ca="1">_xlfn.IFNA(MEDIAN(INDIRECT("'" &amp; J$2 &amp; "'!B" &amp; ROWS!J44),INDIRECT("'" &amp; J$2 &amp; "'!F" &amp; ROWS!J44),INDIRECT("'" &amp; J$2 &amp; "'!J" &amp; ROWS!J44)), "")</f>
        <v>0.1</v>
      </c>
      <c r="K44" s="2">
        <f ca="1">_xlfn.IFNA(MEDIAN(INDIRECT("'" &amp; K$2 &amp; "'!B" &amp; ROWS!K44),INDIRECT("'" &amp; K$2 &amp; "'!F" &amp; ROWS!K44),INDIRECT("'" &amp; K$2 &amp; "'!J" &amp; ROWS!K44)), "")</f>
        <v>0.1</v>
      </c>
      <c r="L44" s="2">
        <f ca="1">_xlfn.IFNA(MEDIAN(INDIRECT("'" &amp; L$2 &amp; "'!B" &amp; ROWS!L44),INDIRECT("'" &amp; L$2 &amp; "'!F" &amp; ROWS!L44),INDIRECT("'" &amp; L$2 &amp; "'!J" &amp; ROWS!L44)), "")</f>
        <v>0.06</v>
      </c>
      <c r="M44" s="2">
        <f ca="1">_xlfn.IFNA(MEDIAN(INDIRECT("'" &amp; M$2 &amp; "'!B" &amp; ROWS!M44),INDIRECT("'" &amp; M$2 &amp; "'!F" &amp; ROWS!M44),INDIRECT("'" &amp; M$2 &amp; "'!J" &amp; ROWS!M44)), "")</f>
        <v>0.57999999999999996</v>
      </c>
      <c r="N44" s="2">
        <f ca="1">_xlfn.IFNA(MEDIAN(INDIRECT("'" &amp; N$2 &amp; "'!B" &amp; ROWS!N44),INDIRECT("'" &amp; N$2 &amp; "'!F" &amp; ROWS!N44),INDIRECT("'" &amp; N$2 &amp; "'!J" &amp; ROWS!N44)), "")</f>
        <v>0.87</v>
      </c>
      <c r="O44" s="2">
        <f ca="1">_xlfn.IFNA(MEDIAN(INDIRECT("'" &amp; O$2 &amp; "'!B" &amp; ROWS!O44),INDIRECT("'" &amp; O$2 &amp; "'!F" &amp; ROWS!O44),INDIRECT("'" &amp; O$2 &amp; "'!J" &amp; ROWS!O44)), "")</f>
        <v>0.44</v>
      </c>
      <c r="P44" s="2" t="str">
        <f ca="1">_xlfn.IFNA(MEDIAN(INDIRECT("'" &amp; P$2 &amp; "'!B" &amp; ROWS!P44),INDIRECT("'" &amp; P$2 &amp; "'!F" &amp; ROWS!P44),INDIRECT("'" &amp; P$2 &amp; "'!J" &amp; ROWS!P44)), "")</f>
        <v/>
      </c>
      <c r="Q44" s="2" t="str">
        <f ca="1">_xlfn.IFNA(MEDIAN(INDIRECT("'" &amp; Q$2 &amp; "'!B" &amp; ROWS!Q44),INDIRECT("'" &amp; Q$2 &amp; "'!F" &amp; ROWS!Q44),INDIRECT("'" &amp; Q$2 &amp; "'!J" &amp; ROWS!Q44)), "")</f>
        <v/>
      </c>
      <c r="R44" s="2">
        <f ca="1">_xlfn.IFNA(MEDIAN(INDIRECT("'" &amp; R$2 &amp; "'!B" &amp; ROWS!R44),INDIRECT("'" &amp; R$2 &amp; "'!F" &amp; ROWS!R44),INDIRECT("'" &amp; R$2 &amp; "'!J" &amp; ROWS!R44)), "")</f>
        <v>0.08</v>
      </c>
      <c r="S44" s="2">
        <f ca="1">_xlfn.IFNA(MEDIAN(INDIRECT("'" &amp; S$2 &amp; "'!B" &amp; ROWS!S44),INDIRECT("'" &amp; S$2 &amp; "'!F" &amp; ROWS!S44),INDIRECT("'" &amp; S$2 &amp; "'!J" &amp; ROWS!S44)), "")</f>
        <v>0.08</v>
      </c>
      <c r="T44" s="2">
        <f ca="1">_xlfn.IFNA(MEDIAN(INDIRECT("'" &amp; T$2 &amp; "'!B" &amp; ROWS!T44),INDIRECT("'" &amp; T$2 &amp; "'!F" &amp; ROWS!T44),INDIRECT("'" &amp; T$2 &amp; "'!J" &amp; ROWS!T44)), "")</f>
        <v>0.05</v>
      </c>
      <c r="U44" s="2">
        <f ca="1">_xlfn.IFNA(MEDIAN(INDIRECT("'" &amp; U$2 &amp; "'!B" &amp; ROWS!U44),INDIRECT("'" &amp; U$2 &amp; "'!F" &amp; ROWS!U44),INDIRECT("'" &amp; U$2 &amp; "'!J" &amp; ROWS!U44)), "")</f>
        <v>0.55000000000000004</v>
      </c>
      <c r="V44" s="2">
        <f ca="1">_xlfn.IFNA(MEDIAN(INDIRECT("'" &amp; V$2 &amp; "'!B" &amp; ROWS!V44),INDIRECT("'" &amp; V$2 &amp; "'!F" &amp; ROWS!V44),INDIRECT("'" &amp; V$2 &amp; "'!J" &amp; ROWS!V44)), "")</f>
        <v>0.86</v>
      </c>
      <c r="W44" s="2">
        <f ca="1">_xlfn.IFNA(MEDIAN(INDIRECT("'" &amp; W$2 &amp; "'!B" &amp; ROWS!W44),INDIRECT("'" &amp; W$2 &amp; "'!F" &amp; ROWS!W44),INDIRECT("'" &amp; W$2 &amp; "'!J" &amp; ROWS!W44)), "")</f>
        <v>0.44</v>
      </c>
      <c r="X44" s="2" t="str">
        <f ca="1">_xlfn.IFNA(MEDIAN(INDIRECT("'" &amp; X$2 &amp; "'!B" &amp; ROWS!X44),INDIRECT("'" &amp; X$2 &amp; "'!F" &amp; ROWS!X44),INDIRECT("'" &amp; X$2 &amp; "'!J" &amp; ROWS!X44)), "")</f>
        <v/>
      </c>
      <c r="Y44" s="2" t="str">
        <f ca="1">_xlfn.IFNA(MEDIAN(INDIRECT("'" &amp; Y$2 &amp; "'!B" &amp; ROWS!Y44),INDIRECT("'" &amp; Y$2 &amp; "'!F" &amp; ROWS!Y44),INDIRECT("'" &amp; Y$2 &amp; "'!J" &amp; ROWS!Y44)), "")</f>
        <v/>
      </c>
    </row>
    <row r="45" spans="1:25" x14ac:dyDescent="0.25">
      <c r="A45" t="str">
        <f>'bu-tec-per'!A44</f>
        <v>identFuncDeclarator</v>
      </c>
      <c r="B45" s="2">
        <f ca="1">_xlfn.IFNA(MEDIAN(INDIRECT("'" &amp; B$2 &amp; "'!B" &amp; ROWS!B45),INDIRECT("'" &amp; B$2 &amp; "'!F" &amp; ROWS!B45),INDIRECT("'" &amp; B$2 &amp; "'!J" &amp; ROWS!B45)), "")</f>
        <v>0.06</v>
      </c>
      <c r="C45" s="2">
        <f ca="1">_xlfn.IFNA(MEDIAN(INDIRECT("'" &amp; C$2 &amp; "'!B" &amp; ROWS!C45),INDIRECT("'" &amp; C$2 &amp; "'!F" &amp; ROWS!C45),INDIRECT("'" &amp; C$2 &amp; "'!J" &amp; ROWS!C45)), "")</f>
        <v>0.06</v>
      </c>
      <c r="D45" s="2">
        <f ca="1">_xlfn.IFNA(MEDIAN(INDIRECT("'" &amp; D$2 &amp; "'!B" &amp; ROWS!D45),INDIRECT("'" &amp; D$2 &amp; "'!F" &amp; ROWS!D45),INDIRECT("'" &amp; D$2 &amp; "'!J" &amp; ROWS!D45)), "")</f>
        <v>0.03</v>
      </c>
      <c r="E45" s="2">
        <f ca="1">_xlfn.IFNA(MEDIAN(INDIRECT("'" &amp; E$2 &amp; "'!B" &amp; ROWS!E45),INDIRECT("'" &amp; E$2 &amp; "'!F" &amp; ROWS!E45),INDIRECT("'" &amp; E$2 &amp; "'!J" &amp; ROWS!E45)), "")</f>
        <v>0.37</v>
      </c>
      <c r="F45" s="2">
        <f ca="1">_xlfn.IFNA(MEDIAN(INDIRECT("'" &amp; F$2 &amp; "'!B" &amp; ROWS!F45),INDIRECT("'" &amp; F$2 &amp; "'!F" &amp; ROWS!F45),INDIRECT("'" &amp; F$2 &amp; "'!J" &amp; ROWS!F45)), "")</f>
        <v>0.5</v>
      </c>
      <c r="G45" s="2">
        <f ca="1">_xlfn.IFNA(MEDIAN(INDIRECT("'" &amp; G$2 &amp; "'!B" &amp; ROWS!G45),INDIRECT("'" &amp; G$2 &amp; "'!F" &amp; ROWS!G45),INDIRECT("'" &amp; G$2 &amp; "'!J" &amp; ROWS!G45)), "")</f>
        <v>0.25</v>
      </c>
      <c r="H45" s="2">
        <f ca="1">_xlfn.IFNA(MEDIAN(INDIRECT("'" &amp; H$2 &amp; "'!B" &amp; ROWS!H45),INDIRECT("'" &amp; H$2 &amp; "'!F" &amp; ROWS!H45),INDIRECT("'" &amp; H$2 &amp; "'!J" &amp; ROWS!H45)), "")</f>
        <v>1.38</v>
      </c>
      <c r="I45" s="2">
        <f ca="1">_xlfn.IFNA(MEDIAN(INDIRECT("'" &amp; I$2 &amp; "'!B" &amp; ROWS!I45),INDIRECT("'" &amp; I$2 &amp; "'!F" &amp; ROWS!I45),INDIRECT("'" &amp; I$2 &amp; "'!J" &amp; ROWS!I45)), "")</f>
        <v>1.34</v>
      </c>
      <c r="J45" s="2">
        <f ca="1">_xlfn.IFNA(MEDIAN(INDIRECT("'" &amp; J$2 &amp; "'!B" &amp; ROWS!J45),INDIRECT("'" &amp; J$2 &amp; "'!F" &amp; ROWS!J45),INDIRECT("'" &amp; J$2 &amp; "'!J" &amp; ROWS!J45)), "")</f>
        <v>0.02</v>
      </c>
      <c r="K45" s="2">
        <f ca="1">_xlfn.IFNA(MEDIAN(INDIRECT("'" &amp; K$2 &amp; "'!B" &amp; ROWS!K45),INDIRECT("'" &amp; K$2 &amp; "'!F" &amp; ROWS!K45),INDIRECT("'" &amp; K$2 &amp; "'!J" &amp; ROWS!K45)), "")</f>
        <v>0.03</v>
      </c>
      <c r="L45" s="2">
        <f ca="1">_xlfn.IFNA(MEDIAN(INDIRECT("'" &amp; L$2 &amp; "'!B" &amp; ROWS!L45),INDIRECT("'" &amp; L$2 &amp; "'!F" &amp; ROWS!L45),INDIRECT("'" &amp; L$2 &amp; "'!J" &amp; ROWS!L45)), "")</f>
        <v>0.01</v>
      </c>
      <c r="M45" s="2">
        <f ca="1">_xlfn.IFNA(MEDIAN(INDIRECT("'" &amp; M$2 &amp; "'!B" &amp; ROWS!M45),INDIRECT("'" &amp; M$2 &amp; "'!F" &amp; ROWS!M45),INDIRECT("'" &amp; M$2 &amp; "'!J" &amp; ROWS!M45)), "")</f>
        <v>0.25</v>
      </c>
      <c r="N45" s="2">
        <f ca="1">_xlfn.IFNA(MEDIAN(INDIRECT("'" &amp; N$2 &amp; "'!B" &amp; ROWS!N45),INDIRECT("'" &amp; N$2 &amp; "'!F" &amp; ROWS!N45),INDIRECT("'" &amp; N$2 &amp; "'!J" &amp; ROWS!N45)), "")</f>
        <v>0.41</v>
      </c>
      <c r="O45" s="2">
        <f ca="1">_xlfn.IFNA(MEDIAN(INDIRECT("'" &amp; O$2 &amp; "'!B" &amp; ROWS!O45),INDIRECT("'" &amp; O$2 &amp; "'!F" &amp; ROWS!O45),INDIRECT("'" &amp; O$2 &amp; "'!J" &amp; ROWS!O45)), "")</f>
        <v>0.2</v>
      </c>
      <c r="P45" s="2">
        <f ca="1">_xlfn.IFNA(MEDIAN(INDIRECT("'" &amp; P$2 &amp; "'!B" &amp; ROWS!P45),INDIRECT("'" &amp; P$2 &amp; "'!F" &amp; ROWS!P45),INDIRECT("'" &amp; P$2 &amp; "'!J" &amp; ROWS!P45)), "")</f>
        <v>7.0000000000000007E-2</v>
      </c>
      <c r="Q45" s="2">
        <f ca="1">_xlfn.IFNA(MEDIAN(INDIRECT("'" &amp; Q$2 &amp; "'!B" &amp; ROWS!Q45),INDIRECT("'" &amp; Q$2 &amp; "'!F" &amp; ROWS!Q45),INDIRECT("'" &amp; Q$2 &amp; "'!J" &amp; ROWS!Q45)), "")</f>
        <v>0.08</v>
      </c>
      <c r="R45" s="2">
        <f ca="1">_xlfn.IFNA(MEDIAN(INDIRECT("'" &amp; R$2 &amp; "'!B" &amp; ROWS!R45),INDIRECT("'" &amp; R$2 &amp; "'!F" &amp; ROWS!R45),INDIRECT("'" &amp; R$2 &amp; "'!J" &amp; ROWS!R45)), "")</f>
        <v>0.02</v>
      </c>
      <c r="S45" s="2">
        <f ca="1">_xlfn.IFNA(MEDIAN(INDIRECT("'" &amp; S$2 &amp; "'!B" &amp; ROWS!S45),INDIRECT("'" &amp; S$2 &amp; "'!F" &amp; ROWS!S45),INDIRECT("'" &amp; S$2 &amp; "'!J" &amp; ROWS!S45)), "")</f>
        <v>0.03</v>
      </c>
      <c r="T45" s="2">
        <f ca="1">_xlfn.IFNA(MEDIAN(INDIRECT("'" &amp; T$2 &amp; "'!B" &amp; ROWS!T45),INDIRECT("'" &amp; T$2 &amp; "'!F" &amp; ROWS!T45),INDIRECT("'" &amp; T$2 &amp; "'!J" &amp; ROWS!T45)), "")</f>
        <v>0.01</v>
      </c>
      <c r="U45" s="2">
        <f ca="1">_xlfn.IFNA(MEDIAN(INDIRECT("'" &amp; U$2 &amp; "'!B" &amp; ROWS!U45),INDIRECT("'" &amp; U$2 &amp; "'!F" &amp; ROWS!U45),INDIRECT("'" &amp; U$2 &amp; "'!J" &amp; ROWS!U45)), "")</f>
        <v>0.26</v>
      </c>
      <c r="V45" s="2">
        <f ca="1">_xlfn.IFNA(MEDIAN(INDIRECT("'" &amp; V$2 &amp; "'!B" &amp; ROWS!V45),INDIRECT("'" &amp; V$2 &amp; "'!F" &amp; ROWS!V45),INDIRECT("'" &amp; V$2 &amp; "'!J" &amp; ROWS!V45)), "")</f>
        <v>0.42</v>
      </c>
      <c r="W45" s="2">
        <f ca="1">_xlfn.IFNA(MEDIAN(INDIRECT("'" &amp; W$2 &amp; "'!B" &amp; ROWS!W45),INDIRECT("'" &amp; W$2 &amp; "'!F" &amp; ROWS!W45),INDIRECT("'" &amp; W$2 &amp; "'!J" &amp; ROWS!W45)), "")</f>
        <v>0.22</v>
      </c>
      <c r="X45" s="2">
        <f ca="1">_xlfn.IFNA(MEDIAN(INDIRECT("'" &amp; X$2 &amp; "'!B" &amp; ROWS!X45),INDIRECT("'" &amp; X$2 &amp; "'!F" &amp; ROWS!X45),INDIRECT("'" &amp; X$2 &amp; "'!J" &amp; ROWS!X45)), "")</f>
        <v>7.0000000000000007E-2</v>
      </c>
      <c r="Y45" s="2">
        <f ca="1">_xlfn.IFNA(MEDIAN(INDIRECT("'" &amp; Y$2 &amp; "'!B" &amp; ROWS!Y45),INDIRECT("'" &amp; Y$2 &amp; "'!F" &amp; ROWS!Y45),INDIRECT("'" &amp; Y$2 &amp; "'!J" &amp; ROWS!Y45)), "")</f>
        <v>0.08</v>
      </c>
    </row>
    <row r="46" spans="1:25" x14ac:dyDescent="0.25">
      <c r="A46" t="str">
        <f>'bu-tec-per'!A45</f>
        <v>identity</v>
      </c>
      <c r="B46" s="2">
        <f ca="1">_xlfn.IFNA(MEDIAN(INDIRECT("'" &amp; B$2 &amp; "'!B" &amp; ROWS!B46),INDIRECT("'" &amp; B$2 &amp; "'!F" &amp; ROWS!B46),INDIRECT("'" &amp; B$2 &amp; "'!J" &amp; ROWS!B46)), "")</f>
        <v>7.14</v>
      </c>
      <c r="C46" s="2">
        <f ca="1">_xlfn.IFNA(MEDIAN(INDIRECT("'" &amp; C$2 &amp; "'!B" &amp; ROWS!C46),INDIRECT("'" &amp; C$2 &amp; "'!F" &amp; ROWS!C46),INDIRECT("'" &amp; C$2 &amp; "'!J" &amp; ROWS!C46)), "")</f>
        <v>1.89</v>
      </c>
      <c r="D46" s="2">
        <f ca="1">_xlfn.IFNA(MEDIAN(INDIRECT("'" &amp; D$2 &amp; "'!B" &amp; ROWS!D46),INDIRECT("'" &amp; D$2 &amp; "'!F" &amp; ROWS!D46),INDIRECT("'" &amp; D$2 &amp; "'!J" &amp; ROWS!D46)), "")</f>
        <v>1.85</v>
      </c>
      <c r="E46" s="2">
        <f ca="1">_xlfn.IFNA(MEDIAN(INDIRECT("'" &amp; E$2 &amp; "'!B" &amp; ROWS!E46),INDIRECT("'" &amp; E$2 &amp; "'!F" &amp; ROWS!E46),INDIRECT("'" &amp; E$2 &amp; "'!J" &amp; ROWS!E46)), "")</f>
        <v>16.7</v>
      </c>
      <c r="F46" s="2">
        <f ca="1">_xlfn.IFNA(MEDIAN(INDIRECT("'" &amp; F$2 &amp; "'!B" &amp; ROWS!F46),INDIRECT("'" &amp; F$2 &amp; "'!F" &amp; ROWS!F46),INDIRECT("'" &amp; F$2 &amp; "'!J" &amp; ROWS!F46)), "")</f>
        <v>7.09</v>
      </c>
      <c r="G46" s="2">
        <f ca="1">_xlfn.IFNA(MEDIAN(INDIRECT("'" &amp; G$2 &amp; "'!B" &amp; ROWS!G46),INDIRECT("'" &amp; G$2 &amp; "'!F" &amp; ROWS!G46),INDIRECT("'" &amp; G$2 &amp; "'!J" &amp; ROWS!G46)), "")</f>
        <v>7.08</v>
      </c>
      <c r="H46" s="2" t="str">
        <f ca="1">_xlfn.IFNA(MEDIAN(INDIRECT("'" &amp; H$2 &amp; "'!B" &amp; ROWS!H46),INDIRECT("'" &amp; H$2 &amp; "'!F" &amp; ROWS!H46),INDIRECT("'" &amp; H$2 &amp; "'!J" &amp; ROWS!H46)), "")</f>
        <v/>
      </c>
      <c r="I46" s="2" t="str">
        <f ca="1">_xlfn.IFNA(MEDIAN(INDIRECT("'" &amp; I$2 &amp; "'!B" &amp; ROWS!I46),INDIRECT("'" &amp; I$2 &amp; "'!F" &amp; ROWS!I46),INDIRECT("'" &amp; I$2 &amp; "'!J" &amp; ROWS!I46)), "")</f>
        <v/>
      </c>
      <c r="J46" s="2">
        <f ca="1">_xlfn.IFNA(MEDIAN(INDIRECT("'" &amp; J$2 &amp; "'!B" &amp; ROWS!J46),INDIRECT("'" &amp; J$2 &amp; "'!F" &amp; ROWS!J46),INDIRECT("'" &amp; J$2 &amp; "'!J" &amp; ROWS!J46)), "")</f>
        <v>0.49</v>
      </c>
      <c r="K46" s="2">
        <f ca="1">_xlfn.IFNA(MEDIAN(INDIRECT("'" &amp; K$2 &amp; "'!B" &amp; ROWS!K46),INDIRECT("'" &amp; K$2 &amp; "'!F" &amp; ROWS!K46),INDIRECT("'" &amp; K$2 &amp; "'!J" &amp; ROWS!K46)), "")</f>
        <v>0.31</v>
      </c>
      <c r="L46" s="2">
        <f ca="1">_xlfn.IFNA(MEDIAN(INDIRECT("'" &amp; L$2 &amp; "'!B" &amp; ROWS!L46),INDIRECT("'" &amp; L$2 &amp; "'!F" &amp; ROWS!L46),INDIRECT("'" &amp; L$2 &amp; "'!J" &amp; ROWS!L46)), "")</f>
        <v>0.43</v>
      </c>
      <c r="M46" s="2">
        <f ca="1">_xlfn.IFNA(MEDIAN(INDIRECT("'" &amp; M$2 &amp; "'!B" &amp; ROWS!M46),INDIRECT("'" &amp; M$2 &amp; "'!F" &amp; ROWS!M46),INDIRECT("'" &amp; M$2 &amp; "'!J" &amp; ROWS!M46)), "")</f>
        <v>5.26</v>
      </c>
      <c r="N46" s="2">
        <f ca="1">_xlfn.IFNA(MEDIAN(INDIRECT("'" &amp; N$2 &amp; "'!B" &amp; ROWS!N46),INDIRECT("'" &amp; N$2 &amp; "'!F" &amp; ROWS!N46),INDIRECT("'" &amp; N$2 &amp; "'!J" &amp; ROWS!N46)), "")</f>
        <v>4.8099999999999996</v>
      </c>
      <c r="O46" s="2">
        <f ca="1">_xlfn.IFNA(MEDIAN(INDIRECT("'" &amp; O$2 &amp; "'!B" &amp; ROWS!O46),INDIRECT("'" &amp; O$2 &amp; "'!F" &amp; ROWS!O46),INDIRECT("'" &amp; O$2 &amp; "'!J" &amp; ROWS!O46)), "")</f>
        <v>5.23</v>
      </c>
      <c r="P46" s="2" t="str">
        <f ca="1">_xlfn.IFNA(MEDIAN(INDIRECT("'" &amp; P$2 &amp; "'!B" &amp; ROWS!P46),INDIRECT("'" &amp; P$2 &amp; "'!F" &amp; ROWS!P46),INDIRECT("'" &amp; P$2 &amp; "'!J" &amp; ROWS!P46)), "")</f>
        <v/>
      </c>
      <c r="Q46" s="2" t="str">
        <f ca="1">_xlfn.IFNA(MEDIAN(INDIRECT("'" &amp; Q$2 &amp; "'!B" &amp; ROWS!Q46),INDIRECT("'" &amp; Q$2 &amp; "'!F" &amp; ROWS!Q46),INDIRECT("'" &amp; Q$2 &amp; "'!J" &amp; ROWS!Q46)), "")</f>
        <v/>
      </c>
      <c r="R46" s="2">
        <f ca="1">_xlfn.IFNA(MEDIAN(INDIRECT("'" &amp; R$2 &amp; "'!B" &amp; ROWS!R46),INDIRECT("'" &amp; R$2 &amp; "'!F" &amp; ROWS!R46),INDIRECT("'" &amp; R$2 &amp; "'!J" &amp; ROWS!R46)), "")</f>
        <v>0.39</v>
      </c>
      <c r="S46" s="2">
        <f ca="1">_xlfn.IFNA(MEDIAN(INDIRECT("'" &amp; S$2 &amp; "'!B" &amp; ROWS!S46),INDIRECT("'" &amp; S$2 &amp; "'!F" &amp; ROWS!S46),INDIRECT("'" &amp; S$2 &amp; "'!J" &amp; ROWS!S46)), "")</f>
        <v>0.28999999999999998</v>
      </c>
      <c r="T46" s="2">
        <f ca="1">_xlfn.IFNA(MEDIAN(INDIRECT("'" &amp; T$2 &amp; "'!B" &amp; ROWS!T46),INDIRECT("'" &amp; T$2 &amp; "'!F" &amp; ROWS!T46),INDIRECT("'" &amp; T$2 &amp; "'!J" &amp; ROWS!T46)), "")</f>
        <v>0.41</v>
      </c>
      <c r="U46" s="2">
        <f ca="1">_xlfn.IFNA(MEDIAN(INDIRECT("'" &amp; U$2 &amp; "'!B" &amp; ROWS!U46),INDIRECT("'" &amp; U$2 &amp; "'!F" &amp; ROWS!U46),INDIRECT("'" &amp; U$2 &amp; "'!J" &amp; ROWS!U46)), "")</f>
        <v>4.96</v>
      </c>
      <c r="V46" s="2">
        <f ca="1">_xlfn.IFNA(MEDIAN(INDIRECT("'" &amp; V$2 &amp; "'!B" &amp; ROWS!V46),INDIRECT("'" &amp; V$2 &amp; "'!F" &amp; ROWS!V46),INDIRECT("'" &amp; V$2 &amp; "'!J" &amp; ROWS!V46)), "")</f>
        <v>4.7300000000000004</v>
      </c>
      <c r="W46" s="2">
        <f ca="1">_xlfn.IFNA(MEDIAN(INDIRECT("'" &amp; W$2 &amp; "'!B" &amp; ROWS!W46),INDIRECT("'" &amp; W$2 &amp; "'!F" &amp; ROWS!W46),INDIRECT("'" &amp; W$2 &amp; "'!J" &amp; ROWS!W46)), "")</f>
        <v>5.2</v>
      </c>
      <c r="X46" s="2" t="str">
        <f ca="1">_xlfn.IFNA(MEDIAN(INDIRECT("'" &amp; X$2 &amp; "'!B" &amp; ROWS!X46),INDIRECT("'" &amp; X$2 &amp; "'!F" &amp; ROWS!X46),INDIRECT("'" &amp; X$2 &amp; "'!J" &amp; ROWS!X46)), "")</f>
        <v/>
      </c>
      <c r="Y46" s="2" t="str">
        <f ca="1">_xlfn.IFNA(MEDIAN(INDIRECT("'" &amp; Y$2 &amp; "'!B" &amp; ROWS!Y46),INDIRECT("'" &amp; Y$2 &amp; "'!F" &amp; ROWS!Y46),INDIRECT("'" &amp; Y$2 &amp; "'!J" &amp; ROWS!Y46)), "")</f>
        <v/>
      </c>
    </row>
    <row r="47" spans="1:25" x14ac:dyDescent="0.25">
      <c r="A47" t="str">
        <f>'bu-tec-per'!A46</f>
        <v>identParamDeclarator</v>
      </c>
      <c r="B47" s="2">
        <f ca="1">_xlfn.IFNA(MEDIAN(INDIRECT("'" &amp; B$2 &amp; "'!B" &amp; ROWS!B47),INDIRECT("'" &amp; B$2 &amp; "'!F" &amp; ROWS!B47),INDIRECT("'" &amp; B$2 &amp; "'!J" &amp; ROWS!B47)), "")</f>
        <v>0.06</v>
      </c>
      <c r="C47" s="2">
        <f ca="1">_xlfn.IFNA(MEDIAN(INDIRECT("'" &amp; C$2 &amp; "'!B" &amp; ROWS!C47),INDIRECT("'" &amp; C$2 &amp; "'!F" &amp; ROWS!C47),INDIRECT("'" &amp; C$2 &amp; "'!J" &amp; ROWS!C47)), "")</f>
        <v>0.06</v>
      </c>
      <c r="D47" s="2">
        <f ca="1">_xlfn.IFNA(MEDIAN(INDIRECT("'" &amp; D$2 &amp; "'!B" &amp; ROWS!D47),INDIRECT("'" &amp; D$2 &amp; "'!F" &amp; ROWS!D47),INDIRECT("'" &amp; D$2 &amp; "'!J" &amp; ROWS!D47)), "")</f>
        <v>0.02</v>
      </c>
      <c r="E47" s="2">
        <f ca="1">_xlfn.IFNA(MEDIAN(INDIRECT("'" &amp; E$2 &amp; "'!B" &amp; ROWS!E47),INDIRECT("'" &amp; E$2 &amp; "'!F" &amp; ROWS!E47),INDIRECT("'" &amp; E$2 &amp; "'!J" &amp; ROWS!E47)), "")</f>
        <v>0.37</v>
      </c>
      <c r="F47" s="2">
        <f ca="1">_xlfn.IFNA(MEDIAN(INDIRECT("'" &amp; F$2 &amp; "'!B" &amp; ROWS!F47),INDIRECT("'" &amp; F$2 &amp; "'!F" &amp; ROWS!F47),INDIRECT("'" &amp; F$2 &amp; "'!J" &amp; ROWS!F47)), "")</f>
        <v>0.52</v>
      </c>
      <c r="G47" s="2">
        <f ca="1">_xlfn.IFNA(MEDIAN(INDIRECT("'" &amp; G$2 &amp; "'!B" &amp; ROWS!G47),INDIRECT("'" &amp; G$2 &amp; "'!F" &amp; ROWS!G47),INDIRECT("'" &amp; G$2 &amp; "'!J" &amp; ROWS!G47)), "")</f>
        <v>0.26</v>
      </c>
      <c r="H47" s="2">
        <f ca="1">_xlfn.IFNA(MEDIAN(INDIRECT("'" &amp; H$2 &amp; "'!B" &amp; ROWS!H47),INDIRECT("'" &amp; H$2 &amp; "'!F" &amp; ROWS!H47),INDIRECT("'" &amp; H$2 &amp; "'!J" &amp; ROWS!H47)), "")</f>
        <v>1.38</v>
      </c>
      <c r="I47" s="2">
        <f ca="1">_xlfn.IFNA(MEDIAN(INDIRECT("'" &amp; I$2 &amp; "'!B" &amp; ROWS!I47),INDIRECT("'" &amp; I$2 &amp; "'!F" &amp; ROWS!I47),INDIRECT("'" &amp; I$2 &amp; "'!J" &amp; ROWS!I47)), "")</f>
        <v>1.34</v>
      </c>
      <c r="J47" s="2">
        <f ca="1">_xlfn.IFNA(MEDIAN(INDIRECT("'" &amp; J$2 &amp; "'!B" &amp; ROWS!J47),INDIRECT("'" &amp; J$2 &amp; "'!F" &amp; ROWS!J47),INDIRECT("'" &amp; J$2 &amp; "'!J" &amp; ROWS!J47)), "")</f>
        <v>0.02</v>
      </c>
      <c r="K47" s="2">
        <f ca="1">_xlfn.IFNA(MEDIAN(INDIRECT("'" &amp; K$2 &amp; "'!B" &amp; ROWS!K47),INDIRECT("'" &amp; K$2 &amp; "'!F" &amp; ROWS!K47),INDIRECT("'" &amp; K$2 &amp; "'!J" &amp; ROWS!K47)), "")</f>
        <v>0.04</v>
      </c>
      <c r="L47" s="2">
        <f ca="1">_xlfn.IFNA(MEDIAN(INDIRECT("'" &amp; L$2 &amp; "'!B" &amp; ROWS!L47),INDIRECT("'" &amp; L$2 &amp; "'!F" &amp; ROWS!L47),INDIRECT("'" &amp; L$2 &amp; "'!J" &amp; ROWS!L47)), "")</f>
        <v>0.01</v>
      </c>
      <c r="M47" s="2">
        <f ca="1">_xlfn.IFNA(MEDIAN(INDIRECT("'" &amp; M$2 &amp; "'!B" &amp; ROWS!M47),INDIRECT("'" &amp; M$2 &amp; "'!F" &amp; ROWS!M47),INDIRECT("'" &amp; M$2 &amp; "'!J" &amp; ROWS!M47)), "")</f>
        <v>0.25</v>
      </c>
      <c r="N47" s="2">
        <f ca="1">_xlfn.IFNA(MEDIAN(INDIRECT("'" &amp; N$2 &amp; "'!B" &amp; ROWS!N47),INDIRECT("'" &amp; N$2 &amp; "'!F" &amp; ROWS!N47),INDIRECT("'" &amp; N$2 &amp; "'!J" &amp; ROWS!N47)), "")</f>
        <v>0.44</v>
      </c>
      <c r="O47" s="2">
        <f ca="1">_xlfn.IFNA(MEDIAN(INDIRECT("'" &amp; O$2 &amp; "'!B" &amp; ROWS!O47),INDIRECT("'" &amp; O$2 &amp; "'!F" &amp; ROWS!O47),INDIRECT("'" &amp; O$2 &amp; "'!J" &amp; ROWS!O47)), "")</f>
        <v>0.2</v>
      </c>
      <c r="P47" s="2">
        <f ca="1">_xlfn.IFNA(MEDIAN(INDIRECT("'" &amp; P$2 &amp; "'!B" &amp; ROWS!P47),INDIRECT("'" &amp; P$2 &amp; "'!F" &amp; ROWS!P47),INDIRECT("'" &amp; P$2 &amp; "'!J" &amp; ROWS!P47)), "")</f>
        <v>7.0000000000000007E-2</v>
      </c>
      <c r="Q47" s="2">
        <f ca="1">_xlfn.IFNA(MEDIAN(INDIRECT("'" &amp; Q$2 &amp; "'!B" &amp; ROWS!Q47),INDIRECT("'" &amp; Q$2 &amp; "'!F" &amp; ROWS!Q47),INDIRECT("'" &amp; Q$2 &amp; "'!J" &amp; ROWS!Q47)), "")</f>
        <v>0.09</v>
      </c>
      <c r="R47" s="2">
        <f ca="1">_xlfn.IFNA(MEDIAN(INDIRECT("'" &amp; R$2 &amp; "'!B" &amp; ROWS!R47),INDIRECT("'" &amp; R$2 &amp; "'!F" &amp; ROWS!R47),INDIRECT("'" &amp; R$2 &amp; "'!J" &amp; ROWS!R47)), "")</f>
        <v>0.02</v>
      </c>
      <c r="S47" s="2">
        <f ca="1">_xlfn.IFNA(MEDIAN(INDIRECT("'" &amp; S$2 &amp; "'!B" &amp; ROWS!S47),INDIRECT("'" &amp; S$2 &amp; "'!F" &amp; ROWS!S47),INDIRECT("'" &amp; S$2 &amp; "'!J" &amp; ROWS!S47)), "")</f>
        <v>0.03</v>
      </c>
      <c r="T47" s="2">
        <f ca="1">_xlfn.IFNA(MEDIAN(INDIRECT("'" &amp; T$2 &amp; "'!B" &amp; ROWS!T47),INDIRECT("'" &amp; T$2 &amp; "'!F" &amp; ROWS!T47),INDIRECT("'" &amp; T$2 &amp; "'!J" &amp; ROWS!T47)), "")</f>
        <v>0.01</v>
      </c>
      <c r="U47" s="2">
        <f ca="1">_xlfn.IFNA(MEDIAN(INDIRECT("'" &amp; U$2 &amp; "'!B" &amp; ROWS!U47),INDIRECT("'" &amp; U$2 &amp; "'!F" &amp; ROWS!U47),INDIRECT("'" &amp; U$2 &amp; "'!J" &amp; ROWS!U47)), "")</f>
        <v>0.27</v>
      </c>
      <c r="V47" s="2">
        <f ca="1">_xlfn.IFNA(MEDIAN(INDIRECT("'" &amp; V$2 &amp; "'!B" &amp; ROWS!V47),INDIRECT("'" &amp; V$2 &amp; "'!F" &amp; ROWS!V47),INDIRECT("'" &amp; V$2 &amp; "'!J" &amp; ROWS!V47)), "")</f>
        <v>0.42</v>
      </c>
      <c r="W47" s="2">
        <f ca="1">_xlfn.IFNA(MEDIAN(INDIRECT("'" &amp; W$2 &amp; "'!B" &amp; ROWS!W47),INDIRECT("'" &amp; W$2 &amp; "'!F" &amp; ROWS!W47),INDIRECT("'" &amp; W$2 &amp; "'!J" &amp; ROWS!W47)), "")</f>
        <v>0.22</v>
      </c>
      <c r="X47" s="2">
        <f ca="1">_xlfn.IFNA(MEDIAN(INDIRECT("'" &amp; X$2 &amp; "'!B" &amp; ROWS!X47),INDIRECT("'" &amp; X$2 &amp; "'!F" &amp; ROWS!X47),INDIRECT("'" &amp; X$2 &amp; "'!J" &amp; ROWS!X47)), "")</f>
        <v>7.0000000000000007E-2</v>
      </c>
      <c r="Y47" s="2">
        <f ca="1">_xlfn.IFNA(MEDIAN(INDIRECT("'" &amp; Y$2 &amp; "'!B" &amp; ROWS!Y47),INDIRECT("'" &amp; Y$2 &amp; "'!F" &amp; ROWS!Y47),INDIRECT("'" &amp; Y$2 &amp; "'!J" &amp; ROWS!Y47)), "")</f>
        <v>0.08</v>
      </c>
    </row>
    <row r="48" spans="1:25" x14ac:dyDescent="0.25">
      <c r="A48" t="str">
        <f>'bu-tec-per'!A47</f>
        <v>ifwhileCtl</v>
      </c>
      <c r="B48" s="2">
        <f ca="1">_xlfn.IFNA(MEDIAN(INDIRECT("'" &amp; B$2 &amp; "'!B" &amp; ROWS!B48),INDIRECT("'" &amp; B$2 &amp; "'!F" &amp; ROWS!B48),INDIRECT("'" &amp; B$2 &amp; "'!J" &amp; ROWS!B48)), "")</f>
        <v>0.26</v>
      </c>
      <c r="C48" s="2">
        <f ca="1">_xlfn.IFNA(MEDIAN(INDIRECT("'" &amp; C$2 &amp; "'!B" &amp; ROWS!C48),INDIRECT("'" &amp; C$2 &amp; "'!F" &amp; ROWS!C48),INDIRECT("'" &amp; C$2 &amp; "'!J" &amp; ROWS!C48)), "")</f>
        <v>0.16</v>
      </c>
      <c r="D48" s="2">
        <f ca="1">_xlfn.IFNA(MEDIAN(INDIRECT("'" &amp; D$2 &amp; "'!B" &amp; ROWS!D48),INDIRECT("'" &amp; D$2 &amp; "'!F" &amp; ROWS!D48),INDIRECT("'" &amp; D$2 &amp; "'!J" &amp; ROWS!D48)), "")</f>
        <v>0.12</v>
      </c>
      <c r="E48" s="2">
        <f ca="1">_xlfn.IFNA(MEDIAN(INDIRECT("'" &amp; E$2 &amp; "'!B" &amp; ROWS!E48),INDIRECT("'" &amp; E$2 &amp; "'!F" &amp; ROWS!E48),INDIRECT("'" &amp; E$2 &amp; "'!J" &amp; ROWS!E48)), "")</f>
        <v>0.9</v>
      </c>
      <c r="F48" s="2">
        <f ca="1">_xlfn.IFNA(MEDIAN(INDIRECT("'" &amp; F$2 &amp; "'!B" &amp; ROWS!F48),INDIRECT("'" &amp; F$2 &amp; "'!F" &amp; ROWS!F48),INDIRECT("'" &amp; F$2 &amp; "'!J" &amp; ROWS!F48)), "")</f>
        <v>1.2</v>
      </c>
      <c r="G48" s="2">
        <f ca="1">_xlfn.IFNA(MEDIAN(INDIRECT("'" &amp; G$2 &amp; "'!B" &amp; ROWS!G48),INDIRECT("'" &amp; G$2 &amp; "'!F" &amp; ROWS!G48),INDIRECT("'" &amp; G$2 &amp; "'!J" &amp; ROWS!G48)), "")</f>
        <v>0.6</v>
      </c>
      <c r="H48" s="2" t="str">
        <f ca="1">_xlfn.IFNA(MEDIAN(INDIRECT("'" &amp; H$2 &amp; "'!B" &amp; ROWS!H48),INDIRECT("'" &amp; H$2 &amp; "'!F" &amp; ROWS!H48),INDIRECT("'" &amp; H$2 &amp; "'!J" &amp; ROWS!H48)), "")</f>
        <v/>
      </c>
      <c r="I48" s="2" t="str">
        <f ca="1">_xlfn.IFNA(MEDIAN(INDIRECT("'" &amp; I$2 &amp; "'!B" &amp; ROWS!I48),INDIRECT("'" &amp; I$2 &amp; "'!F" &amp; ROWS!I48),INDIRECT("'" &amp; I$2 &amp; "'!J" &amp; ROWS!I48)), "")</f>
        <v/>
      </c>
      <c r="J48" s="2">
        <f ca="1">_xlfn.IFNA(MEDIAN(INDIRECT("'" &amp; J$2 &amp; "'!B" &amp; ROWS!J48),INDIRECT("'" &amp; J$2 &amp; "'!F" &amp; ROWS!J48),INDIRECT("'" &amp; J$2 &amp; "'!J" &amp; ROWS!J48)), "")</f>
        <v>0.12</v>
      </c>
      <c r="K48" s="2">
        <f ca="1">_xlfn.IFNA(MEDIAN(INDIRECT("'" &amp; K$2 &amp; "'!B" &amp; ROWS!K48),INDIRECT("'" &amp; K$2 &amp; "'!F" &amp; ROWS!K48),INDIRECT("'" &amp; K$2 &amp; "'!J" &amp; ROWS!K48)), "")</f>
        <v>0.1</v>
      </c>
      <c r="L48" s="2">
        <f ca="1">_xlfn.IFNA(MEDIAN(INDIRECT("'" &amp; L$2 &amp; "'!B" &amp; ROWS!L48),INDIRECT("'" &amp; L$2 &amp; "'!F" &amp; ROWS!L48),INDIRECT("'" &amp; L$2 &amp; "'!J" &amp; ROWS!L48)), "")</f>
        <v>0.06</v>
      </c>
      <c r="M48" s="2">
        <f ca="1">_xlfn.IFNA(MEDIAN(INDIRECT("'" &amp; M$2 &amp; "'!B" &amp; ROWS!M48),INDIRECT("'" &amp; M$2 &amp; "'!F" &amp; ROWS!M48),INDIRECT("'" &amp; M$2 &amp; "'!J" &amp; ROWS!M48)), "")</f>
        <v>0.69</v>
      </c>
      <c r="N48" s="2">
        <f ca="1">_xlfn.IFNA(MEDIAN(INDIRECT("'" &amp; N$2 &amp; "'!B" &amp; ROWS!N48),INDIRECT("'" &amp; N$2 &amp; "'!F" &amp; ROWS!N48),INDIRECT("'" &amp; N$2 &amp; "'!J" &amp; ROWS!N48)), "")</f>
        <v>1.06</v>
      </c>
      <c r="O48" s="2">
        <f ca="1">_xlfn.IFNA(MEDIAN(INDIRECT("'" &amp; O$2 &amp; "'!B" &amp; ROWS!O48),INDIRECT("'" &amp; O$2 &amp; "'!F" &amp; ROWS!O48),INDIRECT("'" &amp; O$2 &amp; "'!J" &amp; ROWS!O48)), "")</f>
        <v>0.53</v>
      </c>
      <c r="P48" s="2" t="str">
        <f ca="1">_xlfn.IFNA(MEDIAN(INDIRECT("'" &amp; P$2 &amp; "'!B" &amp; ROWS!P48),INDIRECT("'" &amp; P$2 &amp; "'!F" &amp; ROWS!P48),INDIRECT("'" &amp; P$2 &amp; "'!J" &amp; ROWS!P48)), "")</f>
        <v/>
      </c>
      <c r="Q48" s="2" t="str">
        <f ca="1">_xlfn.IFNA(MEDIAN(INDIRECT("'" &amp; Q$2 &amp; "'!B" &amp; ROWS!Q48),INDIRECT("'" &amp; Q$2 &amp; "'!F" &amp; ROWS!Q48),INDIRECT("'" &amp; Q$2 &amp; "'!J" &amp; ROWS!Q48)), "")</f>
        <v/>
      </c>
      <c r="R48" s="2">
        <f ca="1">_xlfn.IFNA(MEDIAN(INDIRECT("'" &amp; R$2 &amp; "'!B" &amp; ROWS!R48),INDIRECT("'" &amp; R$2 &amp; "'!F" &amp; ROWS!R48),INDIRECT("'" &amp; R$2 &amp; "'!J" &amp; ROWS!R48)), "")</f>
        <v>0.09</v>
      </c>
      <c r="S48" s="2">
        <f ca="1">_xlfn.IFNA(MEDIAN(INDIRECT("'" &amp; S$2 &amp; "'!B" &amp; ROWS!S48),INDIRECT("'" &amp; S$2 &amp; "'!F" &amp; ROWS!S48),INDIRECT("'" &amp; S$2 &amp; "'!J" &amp; ROWS!S48)), "")</f>
        <v>0.1</v>
      </c>
      <c r="T48" s="2">
        <f ca="1">_xlfn.IFNA(MEDIAN(INDIRECT("'" &amp; T$2 &amp; "'!B" &amp; ROWS!T48),INDIRECT("'" &amp; T$2 &amp; "'!F" &amp; ROWS!T48),INDIRECT("'" &amp; T$2 &amp; "'!J" &amp; ROWS!T48)), "")</f>
        <v>0.06</v>
      </c>
      <c r="U48" s="2">
        <f ca="1">_xlfn.IFNA(MEDIAN(INDIRECT("'" &amp; U$2 &amp; "'!B" &amp; ROWS!U48),INDIRECT("'" &amp; U$2 &amp; "'!F" &amp; ROWS!U48),INDIRECT("'" &amp; U$2 &amp; "'!J" &amp; ROWS!U48)), "")</f>
        <v>0.65</v>
      </c>
      <c r="V48" s="2">
        <f ca="1">_xlfn.IFNA(MEDIAN(INDIRECT("'" &amp; V$2 &amp; "'!B" &amp; ROWS!V48),INDIRECT("'" &amp; V$2 &amp; "'!F" &amp; ROWS!V48),INDIRECT("'" &amp; V$2 &amp; "'!J" &amp; ROWS!V48)), "")</f>
        <v>1.04</v>
      </c>
      <c r="W48" s="2">
        <f ca="1">_xlfn.IFNA(MEDIAN(INDIRECT("'" &amp; W$2 &amp; "'!B" &amp; ROWS!W48),INDIRECT("'" &amp; W$2 &amp; "'!F" &amp; ROWS!W48),INDIRECT("'" &amp; W$2 &amp; "'!J" &amp; ROWS!W48)), "")</f>
        <v>0.52</v>
      </c>
      <c r="X48" s="2" t="str">
        <f ca="1">_xlfn.IFNA(MEDIAN(INDIRECT("'" &amp; X$2 &amp; "'!B" &amp; ROWS!X48),INDIRECT("'" &amp; X$2 &amp; "'!F" &amp; ROWS!X48),INDIRECT("'" &amp; X$2 &amp; "'!J" &amp; ROWS!X48)), "")</f>
        <v/>
      </c>
      <c r="Y48" s="2" t="str">
        <f ca="1">_xlfn.IFNA(MEDIAN(INDIRECT("'" &amp; Y$2 &amp; "'!B" &amp; ROWS!Y48),INDIRECT("'" &amp; Y$2 &amp; "'!F" &amp; ROWS!Y48),INDIRECT("'" &amp; Y$2 &amp; "'!J" &amp; ROWS!Y48)), "")</f>
        <v/>
      </c>
    </row>
    <row r="49" spans="1:25" x14ac:dyDescent="0.25">
      <c r="A49" t="str">
        <f>'bu-tec-per'!A48</f>
        <v>init_once</v>
      </c>
      <c r="B49" s="2">
        <f ca="1">_xlfn.IFNA(MEDIAN(INDIRECT("'" &amp; B$2 &amp; "'!B" &amp; ROWS!B49),INDIRECT("'" &amp; B$2 &amp; "'!F" &amp; ROWS!B49),INDIRECT("'" &amp; B$2 &amp; "'!J" &amp; ROWS!B49)), "")</f>
        <v>0.13</v>
      </c>
      <c r="C49" s="2">
        <f ca="1">_xlfn.IFNA(MEDIAN(INDIRECT("'" &amp; C$2 &amp; "'!B" &amp; ROWS!C49),INDIRECT("'" &amp; C$2 &amp; "'!F" &amp; ROWS!C49),INDIRECT("'" &amp; C$2 &amp; "'!J" &amp; ROWS!C49)), "")</f>
        <v>0.12</v>
      </c>
      <c r="D49" s="2">
        <f ca="1">_xlfn.IFNA(MEDIAN(INDIRECT("'" &amp; D$2 &amp; "'!B" &amp; ROWS!D49),INDIRECT("'" &amp; D$2 &amp; "'!F" &amp; ROWS!D49),INDIRECT("'" &amp; D$2 &amp; "'!J" &amp; ROWS!D49)), "")</f>
        <v>0.06</v>
      </c>
      <c r="E49" s="2">
        <f ca="1">_xlfn.IFNA(MEDIAN(INDIRECT("'" &amp; E$2 &amp; "'!B" &amp; ROWS!E49),INDIRECT("'" &amp; E$2 &amp; "'!F" &amp; ROWS!E49),INDIRECT("'" &amp; E$2 &amp; "'!J" &amp; ROWS!E49)), "")</f>
        <v>0.69</v>
      </c>
      <c r="F49" s="2">
        <f ca="1">_xlfn.IFNA(MEDIAN(INDIRECT("'" &amp; F$2 &amp; "'!B" &amp; ROWS!F49),INDIRECT("'" &amp; F$2 &amp; "'!F" &amp; ROWS!F49),INDIRECT("'" &amp; F$2 &amp; "'!J" &amp; ROWS!F49)), "")</f>
        <v>0.85</v>
      </c>
      <c r="G49" s="2">
        <f ca="1">_xlfn.IFNA(MEDIAN(INDIRECT("'" &amp; G$2 &amp; "'!B" &amp; ROWS!G49),INDIRECT("'" &amp; G$2 &amp; "'!F" &amp; ROWS!G49),INDIRECT("'" &amp; G$2 &amp; "'!J" &amp; ROWS!G49)), "")</f>
        <v>0.42</v>
      </c>
      <c r="H49" s="2">
        <f ca="1">_xlfn.IFNA(MEDIAN(INDIRECT("'" &amp; H$2 &amp; "'!B" &amp; ROWS!H49),INDIRECT("'" &amp; H$2 &amp; "'!F" &amp; ROWS!H49),INDIRECT("'" &amp; H$2 &amp; "'!J" &amp; ROWS!H49)), "")</f>
        <v>1.77</v>
      </c>
      <c r="I49" s="2">
        <f ca="1">_xlfn.IFNA(MEDIAN(INDIRECT("'" &amp; I$2 &amp; "'!B" &amp; ROWS!I49),INDIRECT("'" &amp; I$2 &amp; "'!F" &amp; ROWS!I49),INDIRECT("'" &amp; I$2 &amp; "'!J" &amp; ROWS!I49)), "")</f>
        <v>1.7</v>
      </c>
      <c r="J49" s="2">
        <f ca="1">_xlfn.IFNA(MEDIAN(INDIRECT("'" &amp; J$2 &amp; "'!B" &amp; ROWS!J49),INDIRECT("'" &amp; J$2 &amp; "'!F" &amp; ROWS!J49),INDIRECT("'" &amp; J$2 &amp; "'!J" &amp; ROWS!J49)), "")</f>
        <v>0.03</v>
      </c>
      <c r="K49" s="2">
        <f ca="1">_xlfn.IFNA(MEDIAN(INDIRECT("'" &amp; K$2 &amp; "'!B" &amp; ROWS!K49),INDIRECT("'" &amp; K$2 &amp; "'!F" &amp; ROWS!K49),INDIRECT("'" &amp; K$2 &amp; "'!J" &amp; ROWS!K49)), "")</f>
        <v>0.06</v>
      </c>
      <c r="L49" s="2">
        <f ca="1">_xlfn.IFNA(MEDIAN(INDIRECT("'" &amp; L$2 &amp; "'!B" &amp; ROWS!L49),INDIRECT("'" &amp; L$2 &amp; "'!F" &amp; ROWS!L49),INDIRECT("'" &amp; L$2 &amp; "'!J" &amp; ROWS!L49)), "")</f>
        <v>0.02</v>
      </c>
      <c r="M49" s="2">
        <f ca="1">_xlfn.IFNA(MEDIAN(INDIRECT("'" &amp; M$2 &amp; "'!B" &amp; ROWS!M49),INDIRECT("'" &amp; M$2 &amp; "'!F" &amp; ROWS!M49),INDIRECT("'" &amp; M$2 &amp; "'!J" &amp; ROWS!M49)), "")</f>
        <v>0.38</v>
      </c>
      <c r="N49" s="2">
        <f ca="1">_xlfn.IFNA(MEDIAN(INDIRECT("'" &amp; N$2 &amp; "'!B" &amp; ROWS!N49),INDIRECT("'" &amp; N$2 &amp; "'!F" &amp; ROWS!N49),INDIRECT("'" &amp; N$2 &amp; "'!J" &amp; ROWS!N49)), "")</f>
        <v>0.64</v>
      </c>
      <c r="O49" s="2">
        <f ca="1">_xlfn.IFNA(MEDIAN(INDIRECT("'" &amp; O$2 &amp; "'!B" &amp; ROWS!O49),INDIRECT("'" &amp; O$2 &amp; "'!F" &amp; ROWS!O49),INDIRECT("'" &amp; O$2 &amp; "'!J" &amp; ROWS!O49)), "")</f>
        <v>0.31</v>
      </c>
      <c r="P49" s="2">
        <f ca="1">_xlfn.IFNA(MEDIAN(INDIRECT("'" &amp; P$2 &amp; "'!B" &amp; ROWS!P49),INDIRECT("'" &amp; P$2 &amp; "'!F" &amp; ROWS!P49),INDIRECT("'" &amp; P$2 &amp; "'!J" &amp; ROWS!P49)), "")</f>
        <v>0.1</v>
      </c>
      <c r="Q49" s="2">
        <f ca="1">_xlfn.IFNA(MEDIAN(INDIRECT("'" &amp; Q$2 &amp; "'!B" &amp; ROWS!Q49),INDIRECT("'" &amp; Q$2 &amp; "'!F" &amp; ROWS!Q49),INDIRECT("'" &amp; Q$2 &amp; "'!J" &amp; ROWS!Q49)), "")</f>
        <v>0.11</v>
      </c>
      <c r="R49" s="2">
        <f ca="1">_xlfn.IFNA(MEDIAN(INDIRECT("'" &amp; R$2 &amp; "'!B" &amp; ROWS!R49),INDIRECT("'" &amp; R$2 &amp; "'!F" &amp; ROWS!R49),INDIRECT("'" &amp; R$2 &amp; "'!J" &amp; ROWS!R49)), "")</f>
        <v>0.04</v>
      </c>
      <c r="S49" s="2">
        <f ca="1">_xlfn.IFNA(MEDIAN(INDIRECT("'" &amp; S$2 &amp; "'!B" &amp; ROWS!S49),INDIRECT("'" &amp; S$2 &amp; "'!F" &amp; ROWS!S49),INDIRECT("'" &amp; S$2 &amp; "'!J" &amp; ROWS!S49)), "")</f>
        <v>0.05</v>
      </c>
      <c r="T49" s="2">
        <f ca="1">_xlfn.IFNA(MEDIAN(INDIRECT("'" &amp; T$2 &amp; "'!B" &amp; ROWS!T49),INDIRECT("'" &amp; T$2 &amp; "'!F" &amp; ROWS!T49),INDIRECT("'" &amp; T$2 &amp; "'!J" &amp; ROWS!T49)), "")</f>
        <v>0.02</v>
      </c>
      <c r="U49" s="2">
        <f ca="1">_xlfn.IFNA(MEDIAN(INDIRECT("'" &amp; U$2 &amp; "'!B" &amp; ROWS!U49),INDIRECT("'" &amp; U$2 &amp; "'!F" &amp; ROWS!U49),INDIRECT("'" &amp; U$2 &amp; "'!J" &amp; ROWS!U49)), "")</f>
        <v>0.39</v>
      </c>
      <c r="V49" s="2">
        <f ca="1">_xlfn.IFNA(MEDIAN(INDIRECT("'" &amp; V$2 &amp; "'!B" &amp; ROWS!V49),INDIRECT("'" &amp; V$2 &amp; "'!F" &amp; ROWS!V49),INDIRECT("'" &amp; V$2 &amp; "'!J" &amp; ROWS!V49)), "")</f>
        <v>0.63</v>
      </c>
      <c r="W49" s="2">
        <f ca="1">_xlfn.IFNA(MEDIAN(INDIRECT("'" &amp; W$2 &amp; "'!B" &amp; ROWS!W49),INDIRECT("'" &amp; W$2 &amp; "'!F" &amp; ROWS!W49),INDIRECT("'" &amp; W$2 &amp; "'!J" &amp; ROWS!W49)), "")</f>
        <v>0.32</v>
      </c>
      <c r="X49" s="2">
        <f ca="1">_xlfn.IFNA(MEDIAN(INDIRECT("'" &amp; X$2 &amp; "'!B" &amp; ROWS!X49),INDIRECT("'" &amp; X$2 &amp; "'!F" &amp; ROWS!X49),INDIRECT("'" &amp; X$2 &amp; "'!J" &amp; ROWS!X49)), "")</f>
        <v>0.1</v>
      </c>
      <c r="Y49" s="2">
        <f ca="1">_xlfn.IFNA(MEDIAN(INDIRECT("'" &amp; Y$2 &amp; "'!B" &amp; ROWS!Y49),INDIRECT("'" &amp; Y$2 &amp; "'!F" &amp; ROWS!Y49),INDIRECT("'" &amp; Y$2 &amp; "'!J" &amp; ROWS!Y49)), "")</f>
        <v>0.12</v>
      </c>
    </row>
    <row r="50" spans="1:25" x14ac:dyDescent="0.25">
      <c r="A50" t="str">
        <f>'bu-tec-per'!A49</f>
        <v>io1</v>
      </c>
      <c r="B50" s="2" t="str">
        <f ca="1">_xlfn.IFNA(MEDIAN(INDIRECT("'" &amp; B$2 &amp; "'!B" &amp; ROWS!B50),INDIRECT("'" &amp; B$2 &amp; "'!F" &amp; ROWS!B50),INDIRECT("'" &amp; B$2 &amp; "'!J" &amp; ROWS!B50)), "")</f>
        <v/>
      </c>
      <c r="C50" s="2" t="str">
        <f ca="1">_xlfn.IFNA(MEDIAN(INDIRECT("'" &amp; C$2 &amp; "'!B" &amp; ROWS!C50),INDIRECT("'" &amp; C$2 &amp; "'!F" &amp; ROWS!C50),INDIRECT("'" &amp; C$2 &amp; "'!J" &amp; ROWS!C50)), "")</f>
        <v/>
      </c>
      <c r="D50" s="2" t="str">
        <f ca="1">_xlfn.IFNA(MEDIAN(INDIRECT("'" &amp; D$2 &amp; "'!B" &amp; ROWS!D50),INDIRECT("'" &amp; D$2 &amp; "'!F" &amp; ROWS!D50),INDIRECT("'" &amp; D$2 &amp; "'!J" &amp; ROWS!D50)), "")</f>
        <v/>
      </c>
      <c r="E50" s="2" t="str">
        <f ca="1">_xlfn.IFNA(MEDIAN(INDIRECT("'" &amp; E$2 &amp; "'!B" &amp; ROWS!E50),INDIRECT("'" &amp; E$2 &amp; "'!F" &amp; ROWS!E50),INDIRECT("'" &amp; E$2 &amp; "'!J" &amp; ROWS!E50)), "")</f>
        <v/>
      </c>
      <c r="F50" s="2" t="str">
        <f ca="1">_xlfn.IFNA(MEDIAN(INDIRECT("'" &amp; F$2 &amp; "'!B" &amp; ROWS!F50),INDIRECT("'" &amp; F$2 &amp; "'!F" &amp; ROWS!F50),INDIRECT("'" &amp; F$2 &amp; "'!J" &amp; ROWS!F50)), "")</f>
        <v/>
      </c>
      <c r="G50" s="2" t="str">
        <f ca="1">_xlfn.IFNA(MEDIAN(INDIRECT("'" &amp; G$2 &amp; "'!B" &amp; ROWS!G50),INDIRECT("'" &amp; G$2 &amp; "'!F" &amp; ROWS!G50),INDIRECT("'" &amp; G$2 &amp; "'!J" &amp; ROWS!G50)), "")</f>
        <v/>
      </c>
      <c r="H50" s="2" t="str">
        <f ca="1">_xlfn.IFNA(MEDIAN(INDIRECT("'" &amp; H$2 &amp; "'!B" &amp; ROWS!H50),INDIRECT("'" &amp; H$2 &amp; "'!F" &amp; ROWS!H50),INDIRECT("'" &amp; H$2 &amp; "'!J" &amp; ROWS!H50)), "")</f>
        <v/>
      </c>
      <c r="I50" s="2" t="str">
        <f ca="1">_xlfn.IFNA(MEDIAN(INDIRECT("'" &amp; I$2 &amp; "'!B" &amp; ROWS!I50),INDIRECT("'" &amp; I$2 &amp; "'!F" &amp; ROWS!I50),INDIRECT("'" &amp; I$2 &amp; "'!J" &amp; ROWS!I50)), "")</f>
        <v/>
      </c>
      <c r="J50" s="2" t="str">
        <f ca="1">_xlfn.IFNA(MEDIAN(INDIRECT("'" &amp; J$2 &amp; "'!B" &amp; ROWS!J50),INDIRECT("'" &amp; J$2 &amp; "'!F" &amp; ROWS!J50),INDIRECT("'" &amp; J$2 &amp; "'!J" &amp; ROWS!J50)), "")</f>
        <v/>
      </c>
      <c r="K50" s="2" t="str">
        <f ca="1">_xlfn.IFNA(MEDIAN(INDIRECT("'" &amp; K$2 &amp; "'!B" &amp; ROWS!K50),INDIRECT("'" &amp; K$2 &amp; "'!F" &amp; ROWS!K50),INDIRECT("'" &amp; K$2 &amp; "'!J" &amp; ROWS!K50)), "")</f>
        <v/>
      </c>
      <c r="L50" s="2" t="str">
        <f ca="1">_xlfn.IFNA(MEDIAN(INDIRECT("'" &amp; L$2 &amp; "'!B" &amp; ROWS!L50),INDIRECT("'" &amp; L$2 &amp; "'!F" &amp; ROWS!L50),INDIRECT("'" &amp; L$2 &amp; "'!J" &amp; ROWS!L50)), "")</f>
        <v/>
      </c>
      <c r="M50" s="2" t="str">
        <f ca="1">_xlfn.IFNA(MEDIAN(INDIRECT("'" &amp; M$2 &amp; "'!B" &amp; ROWS!M50),INDIRECT("'" &amp; M$2 &amp; "'!F" &amp; ROWS!M50),INDIRECT("'" &amp; M$2 &amp; "'!J" &amp; ROWS!M50)), "")</f>
        <v/>
      </c>
      <c r="N50" s="2" t="str">
        <f ca="1">_xlfn.IFNA(MEDIAN(INDIRECT("'" &amp; N$2 &amp; "'!B" &amp; ROWS!N50),INDIRECT("'" &amp; N$2 &amp; "'!F" &amp; ROWS!N50),INDIRECT("'" &amp; N$2 &amp; "'!J" &amp; ROWS!N50)), "")</f>
        <v/>
      </c>
      <c r="O50" s="2" t="str">
        <f ca="1">_xlfn.IFNA(MEDIAN(INDIRECT("'" &amp; O$2 &amp; "'!B" &amp; ROWS!O50),INDIRECT("'" &amp; O$2 &amp; "'!F" &amp; ROWS!O50),INDIRECT("'" &amp; O$2 &amp; "'!J" &amp; ROWS!O50)), "")</f>
        <v/>
      </c>
      <c r="P50" s="2" t="str">
        <f ca="1">_xlfn.IFNA(MEDIAN(INDIRECT("'" &amp; P$2 &amp; "'!B" &amp; ROWS!P50),INDIRECT("'" &amp; P$2 &amp; "'!F" &amp; ROWS!P50),INDIRECT("'" &amp; P$2 &amp; "'!J" &amp; ROWS!P50)), "")</f>
        <v/>
      </c>
      <c r="Q50" s="2" t="str">
        <f ca="1">_xlfn.IFNA(MEDIAN(INDIRECT("'" &amp; Q$2 &amp; "'!B" &amp; ROWS!Q50),INDIRECT("'" &amp; Q$2 &amp; "'!F" &amp; ROWS!Q50),INDIRECT("'" &amp; Q$2 &amp; "'!J" &amp; ROWS!Q50)), "")</f>
        <v/>
      </c>
      <c r="R50" s="2">
        <f ca="1">_xlfn.IFNA(MEDIAN(INDIRECT("'" &amp; R$2 &amp; "'!B" &amp; ROWS!R50),INDIRECT("'" &amp; R$2 &amp; "'!F" &amp; ROWS!R50),INDIRECT("'" &amp; R$2 &amp; "'!J" &amp; ROWS!R50)), "")</f>
        <v>2.11</v>
      </c>
      <c r="S50" s="2">
        <f ca="1">_xlfn.IFNA(MEDIAN(INDIRECT("'" &amp; S$2 &amp; "'!B" &amp; ROWS!S50),INDIRECT("'" &amp; S$2 &amp; "'!F" &amp; ROWS!S50),INDIRECT("'" &amp; S$2 &amp; "'!J" &amp; ROWS!S50)), "")</f>
        <v>1.1399999999999999</v>
      </c>
      <c r="T50" s="2">
        <f ca="1">_xlfn.IFNA(MEDIAN(INDIRECT("'" &amp; T$2 &amp; "'!B" &amp; ROWS!T50),INDIRECT("'" &amp; T$2 &amp; "'!F" &amp; ROWS!T50),INDIRECT("'" &amp; T$2 &amp; "'!J" &amp; ROWS!T50)), "")</f>
        <v>1.75</v>
      </c>
      <c r="U50" s="2" t="str">
        <f ca="1">_xlfn.IFNA(MEDIAN(INDIRECT("'" &amp; U$2 &amp; "'!B" &amp; ROWS!U50),INDIRECT("'" &amp; U$2 &amp; "'!F" &amp; ROWS!U50),INDIRECT("'" &amp; U$2 &amp; "'!J" &amp; ROWS!U50)), "")</f>
        <v/>
      </c>
      <c r="V50" s="2" t="str">
        <f ca="1">_xlfn.IFNA(MEDIAN(INDIRECT("'" &amp; V$2 &amp; "'!B" &amp; ROWS!V50),INDIRECT("'" &amp; V$2 &amp; "'!F" &amp; ROWS!V50),INDIRECT("'" &amp; V$2 &amp; "'!J" &amp; ROWS!V50)), "")</f>
        <v/>
      </c>
      <c r="W50" s="2" t="str">
        <f ca="1">_xlfn.IFNA(MEDIAN(INDIRECT("'" &amp; W$2 &amp; "'!B" &amp; ROWS!W50),INDIRECT("'" &amp; W$2 &amp; "'!F" &amp; ROWS!W50),INDIRECT("'" &amp; W$2 &amp; "'!J" &amp; ROWS!W50)), "")</f>
        <v/>
      </c>
      <c r="X50" s="2" t="str">
        <f ca="1">_xlfn.IFNA(MEDIAN(INDIRECT("'" &amp; X$2 &amp; "'!B" &amp; ROWS!X50),INDIRECT("'" &amp; X$2 &amp; "'!F" &amp; ROWS!X50),INDIRECT("'" &amp; X$2 &amp; "'!J" &amp; ROWS!X50)), "")</f>
        <v/>
      </c>
      <c r="Y50" s="2" t="str">
        <f ca="1">_xlfn.IFNA(MEDIAN(INDIRECT("'" &amp; Y$2 &amp; "'!B" &amp; ROWS!Y50),INDIRECT("'" &amp; Y$2 &amp; "'!F" &amp; ROWS!Y50),INDIRECT("'" &amp; Y$2 &amp; "'!J" &amp; ROWS!Y50)), "")</f>
        <v/>
      </c>
    </row>
    <row r="51" spans="1:25" x14ac:dyDescent="0.25">
      <c r="A51" t="str">
        <f>'bu-tec-per'!A50</f>
        <v>io2</v>
      </c>
      <c r="B51" s="2" t="str">
        <f ca="1">_xlfn.IFNA(MEDIAN(INDIRECT("'" &amp; B$2 &amp; "'!B" &amp; ROWS!B51),INDIRECT("'" &amp; B$2 &amp; "'!F" &amp; ROWS!B51),INDIRECT("'" &amp; B$2 &amp; "'!J" &amp; ROWS!B51)), "")</f>
        <v/>
      </c>
      <c r="C51" s="2" t="str">
        <f ca="1">_xlfn.IFNA(MEDIAN(INDIRECT("'" &amp; C$2 &amp; "'!B" &amp; ROWS!C51),INDIRECT("'" &amp; C$2 &amp; "'!F" &amp; ROWS!C51),INDIRECT("'" &amp; C$2 &amp; "'!J" &amp; ROWS!C51)), "")</f>
        <v/>
      </c>
      <c r="D51" s="2" t="str">
        <f ca="1">_xlfn.IFNA(MEDIAN(INDIRECT("'" &amp; D$2 &amp; "'!B" &amp; ROWS!D51),INDIRECT("'" &amp; D$2 &amp; "'!F" &amp; ROWS!D51),INDIRECT("'" &amp; D$2 &amp; "'!J" &amp; ROWS!D51)), "")</f>
        <v/>
      </c>
      <c r="E51" s="2" t="str">
        <f ca="1">_xlfn.IFNA(MEDIAN(INDIRECT("'" &amp; E$2 &amp; "'!B" &amp; ROWS!E51),INDIRECT("'" &amp; E$2 &amp; "'!F" &amp; ROWS!E51),INDIRECT("'" &amp; E$2 &amp; "'!J" &amp; ROWS!E51)), "")</f>
        <v/>
      </c>
      <c r="F51" s="2" t="str">
        <f ca="1">_xlfn.IFNA(MEDIAN(INDIRECT("'" &amp; F$2 &amp; "'!B" &amp; ROWS!F51),INDIRECT("'" &amp; F$2 &amp; "'!F" &amp; ROWS!F51),INDIRECT("'" &amp; F$2 &amp; "'!J" &amp; ROWS!F51)), "")</f>
        <v/>
      </c>
      <c r="G51" s="2" t="str">
        <f ca="1">_xlfn.IFNA(MEDIAN(INDIRECT("'" &amp; G$2 &amp; "'!B" &amp; ROWS!G51),INDIRECT("'" &amp; G$2 &amp; "'!F" &amp; ROWS!G51),INDIRECT("'" &amp; G$2 &amp; "'!J" &amp; ROWS!G51)), "")</f>
        <v/>
      </c>
      <c r="H51" s="2" t="str">
        <f ca="1">_xlfn.IFNA(MEDIAN(INDIRECT("'" &amp; H$2 &amp; "'!B" &amp; ROWS!H51),INDIRECT("'" &amp; H$2 &amp; "'!F" &amp; ROWS!H51),INDIRECT("'" &amp; H$2 &amp; "'!J" &amp; ROWS!H51)), "")</f>
        <v/>
      </c>
      <c r="I51" s="2" t="str">
        <f ca="1">_xlfn.IFNA(MEDIAN(INDIRECT("'" &amp; I$2 &amp; "'!B" &amp; ROWS!I51),INDIRECT("'" &amp; I$2 &amp; "'!F" &amp; ROWS!I51),INDIRECT("'" &amp; I$2 &amp; "'!J" &amp; ROWS!I51)), "")</f>
        <v/>
      </c>
      <c r="J51" s="2">
        <f ca="1">_xlfn.IFNA(MEDIAN(INDIRECT("'" &amp; J$2 &amp; "'!B" &amp; ROWS!J51),INDIRECT("'" &amp; J$2 &amp; "'!F" &amp; ROWS!J51),INDIRECT("'" &amp; J$2 &amp; "'!J" &amp; ROWS!J51)), "")</f>
        <v>11.35</v>
      </c>
      <c r="K51" s="2">
        <f ca="1">_xlfn.IFNA(MEDIAN(INDIRECT("'" &amp; K$2 &amp; "'!B" &amp; ROWS!K51),INDIRECT("'" &amp; K$2 &amp; "'!F" &amp; ROWS!K51),INDIRECT("'" &amp; K$2 &amp; "'!J" &amp; ROWS!K51)), "")</f>
        <v>3.73</v>
      </c>
      <c r="L51" s="2">
        <f ca="1">_xlfn.IFNA(MEDIAN(INDIRECT("'" &amp; L$2 &amp; "'!B" &amp; ROWS!L51),INDIRECT("'" &amp; L$2 &amp; "'!F" &amp; ROWS!L51),INDIRECT("'" &amp; L$2 &amp; "'!J" &amp; ROWS!L51)), "")</f>
        <v>3.22</v>
      </c>
      <c r="M51" s="2" t="str">
        <f ca="1">_xlfn.IFNA(MEDIAN(INDIRECT("'" &amp; M$2 &amp; "'!B" &amp; ROWS!M51),INDIRECT("'" &amp; M$2 &amp; "'!F" &amp; ROWS!M51),INDIRECT("'" &amp; M$2 &amp; "'!J" &amp; ROWS!M51)), "")</f>
        <v/>
      </c>
      <c r="N51" s="2" t="str">
        <f ca="1">_xlfn.IFNA(MEDIAN(INDIRECT("'" &amp; N$2 &amp; "'!B" &amp; ROWS!N51),INDIRECT("'" &amp; N$2 &amp; "'!F" &amp; ROWS!N51),INDIRECT("'" &amp; N$2 &amp; "'!J" &amp; ROWS!N51)), "")</f>
        <v/>
      </c>
      <c r="O51" s="2" t="str">
        <f ca="1">_xlfn.IFNA(MEDIAN(INDIRECT("'" &amp; O$2 &amp; "'!B" &amp; ROWS!O51),INDIRECT("'" &amp; O$2 &amp; "'!F" &amp; ROWS!O51),INDIRECT("'" &amp; O$2 &amp; "'!J" &amp; ROWS!O51)), "")</f>
        <v/>
      </c>
      <c r="P51" s="2" t="str">
        <f ca="1">_xlfn.IFNA(MEDIAN(INDIRECT("'" &amp; P$2 &amp; "'!B" &amp; ROWS!P51),INDIRECT("'" &amp; P$2 &amp; "'!F" &amp; ROWS!P51),INDIRECT("'" &amp; P$2 &amp; "'!J" &amp; ROWS!P51)), "")</f>
        <v/>
      </c>
      <c r="Q51" s="2" t="str">
        <f ca="1">_xlfn.IFNA(MEDIAN(INDIRECT("'" &amp; Q$2 &amp; "'!B" &amp; ROWS!Q51),INDIRECT("'" &amp; Q$2 &amp; "'!F" &amp; ROWS!Q51),INDIRECT("'" &amp; Q$2 &amp; "'!J" &amp; ROWS!Q51)), "")</f>
        <v/>
      </c>
      <c r="R51" s="2">
        <f ca="1">_xlfn.IFNA(MEDIAN(INDIRECT("'" &amp; R$2 &amp; "'!B" &amp; ROWS!R51),INDIRECT("'" &amp; R$2 &amp; "'!F" &amp; ROWS!R51),INDIRECT("'" &amp; R$2 &amp; "'!J" &amp; ROWS!R51)), "")</f>
        <v>7.99</v>
      </c>
      <c r="S51" s="2">
        <f ca="1">_xlfn.IFNA(MEDIAN(INDIRECT("'" &amp; S$2 &amp; "'!B" &amp; ROWS!S51),INDIRECT("'" &amp; S$2 &amp; "'!F" &amp; ROWS!S51),INDIRECT("'" &amp; S$2 &amp; "'!J" &amp; ROWS!S51)), "")</f>
        <v>3.08</v>
      </c>
      <c r="T51" s="2">
        <f ca="1">_xlfn.IFNA(MEDIAN(INDIRECT("'" &amp; T$2 &amp; "'!B" &amp; ROWS!T51),INDIRECT("'" &amp; T$2 &amp; "'!F" &amp; ROWS!T51),INDIRECT("'" &amp; T$2 &amp; "'!J" &amp; ROWS!T51)), "")</f>
        <v>2.86</v>
      </c>
      <c r="U51" s="2" t="str">
        <f ca="1">_xlfn.IFNA(MEDIAN(INDIRECT("'" &amp; U$2 &amp; "'!B" &amp; ROWS!U51),INDIRECT("'" &amp; U$2 &amp; "'!F" &amp; ROWS!U51),INDIRECT("'" &amp; U$2 &amp; "'!J" &amp; ROWS!U51)), "")</f>
        <v/>
      </c>
      <c r="V51" s="2" t="str">
        <f ca="1">_xlfn.IFNA(MEDIAN(INDIRECT("'" &amp; V$2 &amp; "'!B" &amp; ROWS!V51),INDIRECT("'" &amp; V$2 &amp; "'!F" &amp; ROWS!V51),INDIRECT("'" &amp; V$2 &amp; "'!J" &amp; ROWS!V51)), "")</f>
        <v/>
      </c>
      <c r="W51" s="2" t="str">
        <f ca="1">_xlfn.IFNA(MEDIAN(INDIRECT("'" &amp; W$2 &amp; "'!B" &amp; ROWS!W51),INDIRECT("'" &amp; W$2 &amp; "'!F" &amp; ROWS!W51),INDIRECT("'" &amp; W$2 &amp; "'!J" &amp; ROWS!W51)), "")</f>
        <v/>
      </c>
      <c r="X51" s="2" t="str">
        <f ca="1">_xlfn.IFNA(MEDIAN(INDIRECT("'" &amp; X$2 &amp; "'!B" &amp; ROWS!X51),INDIRECT("'" &amp; X$2 &amp; "'!F" &amp; ROWS!X51),INDIRECT("'" &amp; X$2 &amp; "'!J" &amp; ROWS!X51)), "")</f>
        <v/>
      </c>
      <c r="Y51" s="2" t="str">
        <f ca="1">_xlfn.IFNA(MEDIAN(INDIRECT("'" &amp; Y$2 &amp; "'!B" &amp; ROWS!Y51),INDIRECT("'" &amp; Y$2 &amp; "'!F" &amp; ROWS!Y51),INDIRECT("'" &amp; Y$2 &amp; "'!J" &amp; ROWS!Y51)), "")</f>
        <v/>
      </c>
    </row>
    <row r="52" spans="1:25" x14ac:dyDescent="0.25">
      <c r="A52" t="str">
        <f>'bu-tec-per'!A51</f>
        <v>KRfunctions</v>
      </c>
      <c r="B52" s="2">
        <f ca="1">_xlfn.IFNA(MEDIAN(INDIRECT("'" &amp; B$2 &amp; "'!B" &amp; ROWS!B52),INDIRECT("'" &amp; B$2 &amp; "'!F" &amp; ROWS!B52),INDIRECT("'" &amp; B$2 &amp; "'!J" &amp; ROWS!B52)), "")</f>
        <v>7.0000000000000007E-2</v>
      </c>
      <c r="C52" s="2">
        <f ca="1">_xlfn.IFNA(MEDIAN(INDIRECT("'" &amp; C$2 &amp; "'!B" &amp; ROWS!C52),INDIRECT("'" &amp; C$2 &amp; "'!F" &amp; ROWS!C52),INDIRECT("'" &amp; C$2 &amp; "'!J" &amp; ROWS!C52)), "")</f>
        <v>0.06</v>
      </c>
      <c r="D52" s="2">
        <f ca="1">_xlfn.IFNA(MEDIAN(INDIRECT("'" &amp; D$2 &amp; "'!B" &amp; ROWS!D52),INDIRECT("'" &amp; D$2 &amp; "'!F" &amp; ROWS!D52),INDIRECT("'" &amp; D$2 &amp; "'!J" &amp; ROWS!D52)), "")</f>
        <v>0.03</v>
      </c>
      <c r="E52" s="2">
        <f ca="1">_xlfn.IFNA(MEDIAN(INDIRECT("'" &amp; E$2 &amp; "'!B" &amp; ROWS!E52),INDIRECT("'" &amp; E$2 &amp; "'!F" &amp; ROWS!E52),INDIRECT("'" &amp; E$2 &amp; "'!J" &amp; ROWS!E52)), "")</f>
        <v>0.5</v>
      </c>
      <c r="F52" s="2">
        <f ca="1">_xlfn.IFNA(MEDIAN(INDIRECT("'" &amp; F$2 &amp; "'!B" &amp; ROWS!F52),INDIRECT("'" &amp; F$2 &amp; "'!F" &amp; ROWS!F52),INDIRECT("'" &amp; F$2 &amp; "'!J" &amp; ROWS!F52)), "")</f>
        <v>0.72</v>
      </c>
      <c r="G52" s="2">
        <f ca="1">_xlfn.IFNA(MEDIAN(INDIRECT("'" &amp; G$2 &amp; "'!B" &amp; ROWS!G52),INDIRECT("'" &amp; G$2 &amp; "'!F" &amp; ROWS!G52),INDIRECT("'" &amp; G$2 &amp; "'!J" &amp; ROWS!G52)), "")</f>
        <v>0.36</v>
      </c>
      <c r="H52" s="2">
        <f ca="1">_xlfn.IFNA(MEDIAN(INDIRECT("'" &amp; H$2 &amp; "'!B" &amp; ROWS!H52),INDIRECT("'" &amp; H$2 &amp; "'!F" &amp; ROWS!H52),INDIRECT("'" &amp; H$2 &amp; "'!J" &amp; ROWS!H52)), "")</f>
        <v>1.42</v>
      </c>
      <c r="I52" s="2">
        <f ca="1">_xlfn.IFNA(MEDIAN(INDIRECT("'" &amp; I$2 &amp; "'!B" &amp; ROWS!I52),INDIRECT("'" &amp; I$2 &amp; "'!F" &amp; ROWS!I52),INDIRECT("'" &amp; I$2 &amp; "'!J" &amp; ROWS!I52)), "")</f>
        <v>1.44</v>
      </c>
      <c r="J52" s="2">
        <f ca="1">_xlfn.IFNA(MEDIAN(INDIRECT("'" &amp; J$2 &amp; "'!B" &amp; ROWS!J52),INDIRECT("'" &amp; J$2 &amp; "'!F" &amp; ROWS!J52),INDIRECT("'" &amp; J$2 &amp; "'!J" &amp; ROWS!J52)), "")</f>
        <v>0.02</v>
      </c>
      <c r="K52" s="2">
        <f ca="1">_xlfn.IFNA(MEDIAN(INDIRECT("'" &amp; K$2 &amp; "'!B" &amp; ROWS!K52),INDIRECT("'" &amp; K$2 &amp; "'!F" &amp; ROWS!K52),INDIRECT("'" &amp; K$2 &amp; "'!J" &amp; ROWS!K52)), "")</f>
        <v>0.04</v>
      </c>
      <c r="L52" s="2">
        <f ca="1">_xlfn.IFNA(MEDIAN(INDIRECT("'" &amp; L$2 &amp; "'!B" &amp; ROWS!L52),INDIRECT("'" &amp; L$2 &amp; "'!F" &amp; ROWS!L52),INDIRECT("'" &amp; L$2 &amp; "'!J" &amp; ROWS!L52)), "")</f>
        <v>0.01</v>
      </c>
      <c r="M52" s="2">
        <f ca="1">_xlfn.IFNA(MEDIAN(INDIRECT("'" &amp; M$2 &amp; "'!B" &amp; ROWS!M52),INDIRECT("'" &amp; M$2 &amp; "'!F" &amp; ROWS!M52),INDIRECT("'" &amp; M$2 &amp; "'!J" &amp; ROWS!M52)), "")</f>
        <v>0.39</v>
      </c>
      <c r="N52" s="2">
        <f ca="1">_xlfn.IFNA(MEDIAN(INDIRECT("'" &amp; N$2 &amp; "'!B" &amp; ROWS!N52),INDIRECT("'" &amp; N$2 &amp; "'!F" &amp; ROWS!N52),INDIRECT("'" &amp; N$2 &amp; "'!J" &amp; ROWS!N52)), "")</f>
        <v>0.6</v>
      </c>
      <c r="O52" s="2">
        <f ca="1">_xlfn.IFNA(MEDIAN(INDIRECT("'" &amp; O$2 &amp; "'!B" &amp; ROWS!O52),INDIRECT("'" &amp; O$2 &amp; "'!F" &amp; ROWS!O52),INDIRECT("'" &amp; O$2 &amp; "'!J" &amp; ROWS!O52)), "")</f>
        <v>0.32</v>
      </c>
      <c r="P52" s="2">
        <f ca="1">_xlfn.IFNA(MEDIAN(INDIRECT("'" &amp; P$2 &amp; "'!B" &amp; ROWS!P52),INDIRECT("'" &amp; P$2 &amp; "'!F" &amp; ROWS!P52),INDIRECT("'" &amp; P$2 &amp; "'!J" &amp; ROWS!P52)), "")</f>
        <v>7.0000000000000007E-2</v>
      </c>
      <c r="Q52" s="2">
        <f ca="1">_xlfn.IFNA(MEDIAN(INDIRECT("'" &amp; Q$2 &amp; "'!B" &amp; ROWS!Q52),INDIRECT("'" &amp; Q$2 &amp; "'!F" &amp; ROWS!Q52),INDIRECT("'" &amp; Q$2 &amp; "'!J" &amp; ROWS!Q52)), "")</f>
        <v>0.08</v>
      </c>
      <c r="R52" s="2">
        <f ca="1">_xlfn.IFNA(MEDIAN(INDIRECT("'" &amp; R$2 &amp; "'!B" &amp; ROWS!R52),INDIRECT("'" &amp; R$2 &amp; "'!F" &amp; ROWS!R52),INDIRECT("'" &amp; R$2 &amp; "'!J" &amp; ROWS!R52)), "")</f>
        <v>0.02</v>
      </c>
      <c r="S52" s="2">
        <f ca="1">_xlfn.IFNA(MEDIAN(INDIRECT("'" &amp; S$2 &amp; "'!B" &amp; ROWS!S52),INDIRECT("'" &amp; S$2 &amp; "'!F" &amp; ROWS!S52),INDIRECT("'" &amp; S$2 &amp; "'!J" &amp; ROWS!S52)), "")</f>
        <v>0.03</v>
      </c>
      <c r="T52" s="2">
        <f ca="1">_xlfn.IFNA(MEDIAN(INDIRECT("'" &amp; T$2 &amp; "'!B" &amp; ROWS!T52),INDIRECT("'" &amp; T$2 &amp; "'!F" &amp; ROWS!T52),INDIRECT("'" &amp; T$2 &amp; "'!J" &amp; ROWS!T52)), "")</f>
        <v>0.01</v>
      </c>
      <c r="U52" s="2">
        <f ca="1">_xlfn.IFNA(MEDIAN(INDIRECT("'" &amp; U$2 &amp; "'!B" &amp; ROWS!U52),INDIRECT("'" &amp; U$2 &amp; "'!F" &amp; ROWS!U52),INDIRECT("'" &amp; U$2 &amp; "'!J" &amp; ROWS!U52)), "")</f>
        <v>0.4</v>
      </c>
      <c r="V52" s="2">
        <f ca="1">_xlfn.IFNA(MEDIAN(INDIRECT("'" &amp; V$2 &amp; "'!B" &amp; ROWS!V52),INDIRECT("'" &amp; V$2 &amp; "'!F" &amp; ROWS!V52),INDIRECT("'" &amp; V$2 &amp; "'!J" &amp; ROWS!V52)), "")</f>
        <v>0.61</v>
      </c>
      <c r="W52" s="2">
        <f ca="1">_xlfn.IFNA(MEDIAN(INDIRECT("'" &amp; W$2 &amp; "'!B" &amp; ROWS!W52),INDIRECT("'" &amp; W$2 &amp; "'!F" &amp; ROWS!W52),INDIRECT("'" &amp; W$2 &amp; "'!J" &amp; ROWS!W52)), "")</f>
        <v>0.32</v>
      </c>
      <c r="X52" s="2">
        <f ca="1">_xlfn.IFNA(MEDIAN(INDIRECT("'" &amp; X$2 &amp; "'!B" &amp; ROWS!X52),INDIRECT("'" &amp; X$2 &amp; "'!F" &amp; ROWS!X52),INDIRECT("'" &amp; X$2 &amp; "'!J" &amp; ROWS!X52)), "")</f>
        <v>7.0000000000000007E-2</v>
      </c>
      <c r="Y52" s="2">
        <f ca="1">_xlfn.IFNA(MEDIAN(INDIRECT("'" &amp; Y$2 &amp; "'!B" &amp; ROWS!Y52),INDIRECT("'" &amp; Y$2 &amp; "'!F" &amp; ROWS!Y52),INDIRECT("'" &amp; Y$2 &amp; "'!J" &amp; ROWS!Y52)), "")</f>
        <v>0.08</v>
      </c>
    </row>
    <row r="53" spans="1:25" x14ac:dyDescent="0.25">
      <c r="A53" t="str">
        <f>'bu-tec-per'!A52</f>
        <v>labelledExit</v>
      </c>
      <c r="B53" s="2">
        <f ca="1">_xlfn.IFNA(MEDIAN(INDIRECT("'" &amp; B$2 &amp; "'!B" &amp; ROWS!B53),INDIRECT("'" &amp; B$2 &amp; "'!F" &amp; ROWS!B53),INDIRECT("'" &amp; B$2 &amp; "'!J" &amp; ROWS!B53)), "")</f>
        <v>0.06</v>
      </c>
      <c r="C53" s="2">
        <f ca="1">_xlfn.IFNA(MEDIAN(INDIRECT("'" &amp; C$2 &amp; "'!B" &amp; ROWS!C53),INDIRECT("'" &amp; C$2 &amp; "'!F" &amp; ROWS!C53),INDIRECT("'" &amp; C$2 &amp; "'!J" &amp; ROWS!C53)), "")</f>
        <v>7.0000000000000007E-2</v>
      </c>
      <c r="D53" s="2">
        <f ca="1">_xlfn.IFNA(MEDIAN(INDIRECT("'" &amp; D$2 &amp; "'!B" &amp; ROWS!D53),INDIRECT("'" &amp; D$2 &amp; "'!F" &amp; ROWS!D53),INDIRECT("'" &amp; D$2 &amp; "'!J" &amp; ROWS!D53)), "")</f>
        <v>0.03</v>
      </c>
      <c r="E53" s="2">
        <f ca="1">_xlfn.IFNA(MEDIAN(INDIRECT("'" &amp; E$2 &amp; "'!B" &amp; ROWS!E53),INDIRECT("'" &amp; E$2 &amp; "'!F" &amp; ROWS!E53),INDIRECT("'" &amp; E$2 &amp; "'!J" &amp; ROWS!E53)), "")</f>
        <v>0.43</v>
      </c>
      <c r="F53" s="2">
        <f ca="1">_xlfn.IFNA(MEDIAN(INDIRECT("'" &amp; F$2 &amp; "'!B" &amp; ROWS!F53),INDIRECT("'" &amp; F$2 &amp; "'!F" &amp; ROWS!F53),INDIRECT("'" &amp; F$2 &amp; "'!J" &amp; ROWS!F53)), "")</f>
        <v>0.61</v>
      </c>
      <c r="G53" s="2">
        <f ca="1">_xlfn.IFNA(MEDIAN(INDIRECT("'" &amp; G$2 &amp; "'!B" &amp; ROWS!G53),INDIRECT("'" &amp; G$2 &amp; "'!F" &amp; ROWS!G53),INDIRECT("'" &amp; G$2 &amp; "'!J" &amp; ROWS!G53)), "")</f>
        <v>0.3</v>
      </c>
      <c r="H53" s="2">
        <f ca="1">_xlfn.IFNA(MEDIAN(INDIRECT("'" &amp; H$2 &amp; "'!B" &amp; ROWS!H53),INDIRECT("'" &amp; H$2 &amp; "'!F" &amp; ROWS!H53),INDIRECT("'" &amp; H$2 &amp; "'!J" &amp; ROWS!H53)), "")</f>
        <v>1.38</v>
      </c>
      <c r="I53" s="2">
        <f ca="1">_xlfn.IFNA(MEDIAN(INDIRECT("'" &amp; I$2 &amp; "'!B" &amp; ROWS!I53),INDIRECT("'" &amp; I$2 &amp; "'!F" &amp; ROWS!I53),INDIRECT("'" &amp; I$2 &amp; "'!J" &amp; ROWS!I53)), "")</f>
        <v>1.35</v>
      </c>
      <c r="J53" s="2">
        <f ca="1">_xlfn.IFNA(MEDIAN(INDIRECT("'" &amp; J$2 &amp; "'!B" &amp; ROWS!J53),INDIRECT("'" &amp; J$2 &amp; "'!F" &amp; ROWS!J53),INDIRECT("'" &amp; J$2 &amp; "'!J" &amp; ROWS!J53)), "")</f>
        <v>0.02</v>
      </c>
      <c r="K53" s="2">
        <f ca="1">_xlfn.IFNA(MEDIAN(INDIRECT("'" &amp; K$2 &amp; "'!B" &amp; ROWS!K53),INDIRECT("'" &amp; K$2 &amp; "'!F" &amp; ROWS!K53),INDIRECT("'" &amp; K$2 &amp; "'!J" &amp; ROWS!K53)), "")</f>
        <v>0.04</v>
      </c>
      <c r="L53" s="2">
        <f ca="1">_xlfn.IFNA(MEDIAN(INDIRECT("'" &amp; L$2 &amp; "'!B" &amp; ROWS!L53),INDIRECT("'" &amp; L$2 &amp; "'!F" &amp; ROWS!L53),INDIRECT("'" &amp; L$2 &amp; "'!J" &amp; ROWS!L53)), "")</f>
        <v>0.02</v>
      </c>
      <c r="M53" s="2">
        <f ca="1">_xlfn.IFNA(MEDIAN(INDIRECT("'" &amp; M$2 &amp; "'!B" &amp; ROWS!M53),INDIRECT("'" &amp; M$2 &amp; "'!F" &amp; ROWS!M53),INDIRECT("'" &amp; M$2 &amp; "'!J" &amp; ROWS!M53)), "")</f>
        <v>0.31</v>
      </c>
      <c r="N53" s="2">
        <f ca="1">_xlfn.IFNA(MEDIAN(INDIRECT("'" &amp; N$2 &amp; "'!B" &amp; ROWS!N53),INDIRECT("'" &amp; N$2 &amp; "'!F" &amp; ROWS!N53),INDIRECT("'" &amp; N$2 &amp; "'!J" &amp; ROWS!N53)), "")</f>
        <v>0.53</v>
      </c>
      <c r="O53" s="2">
        <f ca="1">_xlfn.IFNA(MEDIAN(INDIRECT("'" &amp; O$2 &amp; "'!B" &amp; ROWS!O53),INDIRECT("'" &amp; O$2 &amp; "'!F" &amp; ROWS!O53),INDIRECT("'" &amp; O$2 &amp; "'!J" &amp; ROWS!O53)), "")</f>
        <v>0.25</v>
      </c>
      <c r="P53" s="2">
        <f ca="1">_xlfn.IFNA(MEDIAN(INDIRECT("'" &amp; P$2 &amp; "'!B" &amp; ROWS!P53),INDIRECT("'" &amp; P$2 &amp; "'!F" &amp; ROWS!P53),INDIRECT("'" &amp; P$2 &amp; "'!J" &amp; ROWS!P53)), "")</f>
        <v>7.0000000000000007E-2</v>
      </c>
      <c r="Q53" s="2">
        <f ca="1">_xlfn.IFNA(MEDIAN(INDIRECT("'" &amp; Q$2 &amp; "'!B" &amp; ROWS!Q53),INDIRECT("'" &amp; Q$2 &amp; "'!F" &amp; ROWS!Q53),INDIRECT("'" &amp; Q$2 &amp; "'!J" &amp; ROWS!Q53)), "")</f>
        <v>0.08</v>
      </c>
      <c r="R53" s="2">
        <f ca="1">_xlfn.IFNA(MEDIAN(INDIRECT("'" &amp; R$2 &amp; "'!B" &amp; ROWS!R53),INDIRECT("'" &amp; R$2 &amp; "'!F" &amp; ROWS!R53),INDIRECT("'" &amp; R$2 &amp; "'!J" &amp; ROWS!R53)), "")</f>
        <v>0.02</v>
      </c>
      <c r="S53" s="2">
        <f ca="1">_xlfn.IFNA(MEDIAN(INDIRECT("'" &amp; S$2 &amp; "'!B" &amp; ROWS!S53),INDIRECT("'" &amp; S$2 &amp; "'!F" &amp; ROWS!S53),INDIRECT("'" &amp; S$2 &amp; "'!J" &amp; ROWS!S53)), "")</f>
        <v>0.04</v>
      </c>
      <c r="T53" s="2">
        <f ca="1">_xlfn.IFNA(MEDIAN(INDIRECT("'" &amp; T$2 &amp; "'!B" &amp; ROWS!T53),INDIRECT("'" &amp; T$2 &amp; "'!F" &amp; ROWS!T53),INDIRECT("'" &amp; T$2 &amp; "'!J" &amp; ROWS!T53)), "")</f>
        <v>0.02</v>
      </c>
      <c r="U53" s="2">
        <f ca="1">_xlfn.IFNA(MEDIAN(INDIRECT("'" &amp; U$2 &amp; "'!B" &amp; ROWS!U53),INDIRECT("'" &amp; U$2 &amp; "'!F" &amp; ROWS!U53),INDIRECT("'" &amp; U$2 &amp; "'!J" &amp; ROWS!U53)), "")</f>
        <v>0.33</v>
      </c>
      <c r="V53" s="2">
        <f ca="1">_xlfn.IFNA(MEDIAN(INDIRECT("'" &amp; V$2 &amp; "'!B" &amp; ROWS!V53),INDIRECT("'" &amp; V$2 &amp; "'!F" &amp; ROWS!V53),INDIRECT("'" &amp; V$2 &amp; "'!J" &amp; ROWS!V53)), "")</f>
        <v>0.52</v>
      </c>
      <c r="W53" s="2">
        <f ca="1">_xlfn.IFNA(MEDIAN(INDIRECT("'" &amp; W$2 &amp; "'!B" &amp; ROWS!W53),INDIRECT("'" &amp; W$2 &amp; "'!F" &amp; ROWS!W53),INDIRECT("'" &amp; W$2 &amp; "'!J" &amp; ROWS!W53)), "")</f>
        <v>0.27</v>
      </c>
      <c r="X53" s="2">
        <f ca="1">_xlfn.IFNA(MEDIAN(INDIRECT("'" &amp; X$2 &amp; "'!B" &amp; ROWS!X53),INDIRECT("'" &amp; X$2 &amp; "'!F" &amp; ROWS!X53),INDIRECT("'" &amp; X$2 &amp; "'!J" &amp; ROWS!X53)), "")</f>
        <v>7.0000000000000007E-2</v>
      </c>
      <c r="Y53" s="2">
        <f ca="1">_xlfn.IFNA(MEDIAN(INDIRECT("'" &amp; Y$2 &amp; "'!B" &amp; ROWS!Y53),INDIRECT("'" &amp; Y$2 &amp; "'!F" &amp; ROWS!Y53),INDIRECT("'" &amp; Y$2 &amp; "'!J" &amp; ROWS!Y53)), "")</f>
        <v>0.08</v>
      </c>
    </row>
    <row r="54" spans="1:25" x14ac:dyDescent="0.25">
      <c r="A54" t="str">
        <f>'bu-tec-per'!A53</f>
        <v>limits</v>
      </c>
      <c r="B54" s="2">
        <f ca="1">_xlfn.IFNA(MEDIAN(INDIRECT("'" &amp; B$2 &amp; "'!B" &amp; ROWS!B54),INDIRECT("'" &amp; B$2 &amp; "'!F" &amp; ROWS!B54),INDIRECT("'" &amp; B$2 &amp; "'!J" &amp; ROWS!B54)), "")</f>
        <v>0.13</v>
      </c>
      <c r="C54" s="2">
        <f ca="1">_xlfn.IFNA(MEDIAN(INDIRECT("'" &amp; C$2 &amp; "'!B" &amp; ROWS!C54),INDIRECT("'" &amp; C$2 &amp; "'!F" &amp; ROWS!C54),INDIRECT("'" &amp; C$2 &amp; "'!J" &amp; ROWS!C54)), "")</f>
        <v>0.2</v>
      </c>
      <c r="D54" s="2">
        <f ca="1">_xlfn.IFNA(MEDIAN(INDIRECT("'" &amp; D$2 &amp; "'!B" &amp; ROWS!D54),INDIRECT("'" &amp; D$2 &amp; "'!F" &amp; ROWS!D54),INDIRECT("'" &amp; D$2 &amp; "'!J" &amp; ROWS!D54)), "")</f>
        <v>0.08</v>
      </c>
      <c r="E54" s="2">
        <f ca="1">_xlfn.IFNA(MEDIAN(INDIRECT("'" &amp; E$2 &amp; "'!B" &amp; ROWS!E54),INDIRECT("'" &amp; E$2 &amp; "'!F" &amp; ROWS!E54),INDIRECT("'" &amp; E$2 &amp; "'!J" &amp; ROWS!E54)), "")</f>
        <v>0.88</v>
      </c>
      <c r="F54" s="2">
        <f ca="1">_xlfn.IFNA(MEDIAN(INDIRECT("'" &amp; F$2 &amp; "'!B" &amp; ROWS!F54),INDIRECT("'" &amp; F$2 &amp; "'!F" &amp; ROWS!F54),INDIRECT("'" &amp; F$2 &amp; "'!J" &amp; ROWS!F54)), "")</f>
        <v>1.38</v>
      </c>
      <c r="G54" s="2">
        <f ca="1">_xlfn.IFNA(MEDIAN(INDIRECT("'" &amp; G$2 &amp; "'!B" &amp; ROWS!G54),INDIRECT("'" &amp; G$2 &amp; "'!F" &amp; ROWS!G54),INDIRECT("'" &amp; G$2 &amp; "'!J" &amp; ROWS!G54)), "")</f>
        <v>0.66</v>
      </c>
      <c r="H54" s="2">
        <f ca="1">_xlfn.IFNA(MEDIAN(INDIRECT("'" &amp; H$2 &amp; "'!B" &amp; ROWS!H54),INDIRECT("'" &amp; H$2 &amp; "'!F" &amp; ROWS!H54),INDIRECT("'" &amp; H$2 &amp; "'!J" &amp; ROWS!H54)), "")</f>
        <v>1.46</v>
      </c>
      <c r="I54" s="2">
        <f ca="1">_xlfn.IFNA(MEDIAN(INDIRECT("'" &amp; I$2 &amp; "'!B" &amp; ROWS!I54),INDIRECT("'" &amp; I$2 &amp; "'!F" &amp; ROWS!I54),INDIRECT("'" &amp; I$2 &amp; "'!J" &amp; ROWS!I54)), "")</f>
        <v>1.42</v>
      </c>
      <c r="J54" s="2">
        <f ca="1">_xlfn.IFNA(MEDIAN(INDIRECT("'" &amp; J$2 &amp; "'!B" &amp; ROWS!J54),INDIRECT("'" &amp; J$2 &amp; "'!F" &amp; ROWS!J54),INDIRECT("'" &amp; J$2 &amp; "'!J" &amp; ROWS!J54)), "")</f>
        <v>0.09</v>
      </c>
      <c r="K54" s="2">
        <f ca="1">_xlfn.IFNA(MEDIAN(INDIRECT("'" &amp; K$2 &amp; "'!B" &amp; ROWS!K54),INDIRECT("'" &amp; K$2 &amp; "'!F" &amp; ROWS!K54),INDIRECT("'" &amp; K$2 &amp; "'!J" &amp; ROWS!K54)), "")</f>
        <v>0.17</v>
      </c>
      <c r="L54" s="2">
        <f ca="1">_xlfn.IFNA(MEDIAN(INDIRECT("'" &amp; L$2 &amp; "'!B" &amp; ROWS!L54),INDIRECT("'" &amp; L$2 &amp; "'!F" &amp; ROWS!L54),INDIRECT("'" &amp; L$2 &amp; "'!J" &amp; ROWS!L54)), "")</f>
        <v>0.06</v>
      </c>
      <c r="M54" s="2">
        <f ca="1">_xlfn.IFNA(MEDIAN(INDIRECT("'" &amp; M$2 &amp; "'!B" &amp; ROWS!M54),INDIRECT("'" &amp; M$2 &amp; "'!F" &amp; ROWS!M54),INDIRECT("'" &amp; M$2 &amp; "'!J" &amp; ROWS!M54)), "")</f>
        <v>0.77</v>
      </c>
      <c r="N54" s="2">
        <f ca="1">_xlfn.IFNA(MEDIAN(INDIRECT("'" &amp; N$2 &amp; "'!B" &amp; ROWS!N54),INDIRECT("'" &amp; N$2 &amp; "'!F" &amp; ROWS!N54),INDIRECT("'" &amp; N$2 &amp; "'!J" &amp; ROWS!N54)), "")</f>
        <v>1.3</v>
      </c>
      <c r="O54" s="2">
        <f ca="1">_xlfn.IFNA(MEDIAN(INDIRECT("'" &amp; O$2 &amp; "'!B" &amp; ROWS!O54),INDIRECT("'" &amp; O$2 &amp; "'!F" &amp; ROWS!O54),INDIRECT("'" &amp; O$2 &amp; "'!J" &amp; ROWS!O54)), "")</f>
        <v>0.61</v>
      </c>
      <c r="P54" s="2">
        <f ca="1">_xlfn.IFNA(MEDIAN(INDIRECT("'" &amp; P$2 &amp; "'!B" &amp; ROWS!P54),INDIRECT("'" &amp; P$2 &amp; "'!F" &amp; ROWS!P54),INDIRECT("'" &amp; P$2 &amp; "'!J" &amp; ROWS!P54)), "")</f>
        <v>0.12</v>
      </c>
      <c r="Q54" s="2">
        <f ca="1">_xlfn.IFNA(MEDIAN(INDIRECT("'" &amp; Q$2 &amp; "'!B" &amp; ROWS!Q54),INDIRECT("'" &amp; Q$2 &amp; "'!F" &amp; ROWS!Q54),INDIRECT("'" &amp; Q$2 &amp; "'!J" &amp; ROWS!Q54)), "")</f>
        <v>0.19</v>
      </c>
      <c r="R54" s="2">
        <f ca="1">_xlfn.IFNA(MEDIAN(INDIRECT("'" &amp; R$2 &amp; "'!B" &amp; ROWS!R54),INDIRECT("'" &amp; R$2 &amp; "'!F" &amp; ROWS!R54),INDIRECT("'" &amp; R$2 &amp; "'!J" &amp; ROWS!R54)), "")</f>
        <v>0.1</v>
      </c>
      <c r="S54" s="2">
        <f ca="1">_xlfn.IFNA(MEDIAN(INDIRECT("'" &amp; S$2 &amp; "'!B" &amp; ROWS!S54),INDIRECT("'" &amp; S$2 &amp; "'!F" &amp; ROWS!S54),INDIRECT("'" &amp; S$2 &amp; "'!J" &amp; ROWS!S54)), "")</f>
        <v>0.17</v>
      </c>
      <c r="T54" s="2">
        <f ca="1">_xlfn.IFNA(MEDIAN(INDIRECT("'" &amp; T$2 &amp; "'!B" &amp; ROWS!T54),INDIRECT("'" &amp; T$2 &amp; "'!F" &amp; ROWS!T54),INDIRECT("'" &amp; T$2 &amp; "'!J" &amp; ROWS!T54)), "")</f>
        <v>0.06</v>
      </c>
      <c r="U54" s="2">
        <f ca="1">_xlfn.IFNA(MEDIAN(INDIRECT("'" &amp; U$2 &amp; "'!B" &amp; ROWS!U54),INDIRECT("'" &amp; U$2 &amp; "'!F" &amp; ROWS!U54),INDIRECT("'" &amp; U$2 &amp; "'!J" &amp; ROWS!U54)), "")</f>
        <v>0.77</v>
      </c>
      <c r="V54" s="2">
        <f ca="1">_xlfn.IFNA(MEDIAN(INDIRECT("'" &amp; V$2 &amp; "'!B" &amp; ROWS!V54),INDIRECT("'" &amp; V$2 &amp; "'!F" &amp; ROWS!V54),INDIRECT("'" &amp; V$2 &amp; "'!J" &amp; ROWS!V54)), "")</f>
        <v>1.24</v>
      </c>
      <c r="W54" s="2">
        <f ca="1">_xlfn.IFNA(MEDIAN(INDIRECT("'" &amp; W$2 &amp; "'!B" &amp; ROWS!W54),INDIRECT("'" &amp; W$2 &amp; "'!F" &amp; ROWS!W54),INDIRECT("'" &amp; W$2 &amp; "'!J" &amp; ROWS!W54)), "")</f>
        <v>0.66</v>
      </c>
      <c r="X54" s="2">
        <f ca="1">_xlfn.IFNA(MEDIAN(INDIRECT("'" &amp; X$2 &amp; "'!B" &amp; ROWS!X54),INDIRECT("'" &amp; X$2 &amp; "'!F" &amp; ROWS!X54),INDIRECT("'" &amp; X$2 &amp; "'!J" &amp; ROWS!X54)), "")</f>
        <v>0.13</v>
      </c>
      <c r="Y54" s="2">
        <f ca="1">_xlfn.IFNA(MEDIAN(INDIRECT("'" &amp; Y$2 &amp; "'!B" &amp; ROWS!Y54),INDIRECT("'" &amp; Y$2 &amp; "'!F" &amp; ROWS!Y54),INDIRECT("'" &amp; Y$2 &amp; "'!J" &amp; ROWS!Y54)), "")</f>
        <v>0.19</v>
      </c>
    </row>
    <row r="55" spans="1:25" x14ac:dyDescent="0.25">
      <c r="A55" t="str">
        <f>'bu-tec-per'!A54</f>
        <v>literals</v>
      </c>
      <c r="B55" s="2">
        <f ca="1">_xlfn.IFNA(MEDIAN(INDIRECT("'" &amp; B$2 &amp; "'!B" &amp; ROWS!B55),INDIRECT("'" &amp; B$2 &amp; "'!F" &amp; ROWS!B55),INDIRECT("'" &amp; B$2 &amp; "'!J" &amp; ROWS!B55)), "")</f>
        <v>2.89</v>
      </c>
      <c r="C55" s="2">
        <f ca="1">_xlfn.IFNA(MEDIAN(INDIRECT("'" &amp; C$2 &amp; "'!B" &amp; ROWS!C55),INDIRECT("'" &amp; C$2 &amp; "'!F" &amp; ROWS!C55),INDIRECT("'" &amp; C$2 &amp; "'!J" &amp; ROWS!C55)), "")</f>
        <v>0.91</v>
      </c>
      <c r="D55" s="2">
        <f ca="1">_xlfn.IFNA(MEDIAN(INDIRECT("'" &amp; D$2 &amp; "'!B" &amp; ROWS!D55),INDIRECT("'" &amp; D$2 &amp; "'!F" &amp; ROWS!D55),INDIRECT("'" &amp; D$2 &amp; "'!J" &amp; ROWS!D55)), "")</f>
        <v>0.71</v>
      </c>
      <c r="E55" s="2">
        <f ca="1">_xlfn.IFNA(MEDIAN(INDIRECT("'" &amp; E$2 &amp; "'!B" &amp; ROWS!E55),INDIRECT("'" &amp; E$2 &amp; "'!F" &amp; ROWS!E55),INDIRECT("'" &amp; E$2 &amp; "'!J" &amp; ROWS!E55)), "")</f>
        <v>7.08</v>
      </c>
      <c r="F55" s="2">
        <f ca="1">_xlfn.IFNA(MEDIAN(INDIRECT("'" &amp; F$2 &amp; "'!B" &amp; ROWS!F55),INDIRECT("'" &amp; F$2 &amp; "'!F" &amp; ROWS!F55),INDIRECT("'" &amp; F$2 &amp; "'!J" &amp; ROWS!F55)), "")</f>
        <v>3.78</v>
      </c>
      <c r="G55" s="2">
        <f ca="1">_xlfn.IFNA(MEDIAN(INDIRECT("'" &amp; G$2 &amp; "'!B" &amp; ROWS!G55),INDIRECT("'" &amp; G$2 &amp; "'!F" &amp; ROWS!G55),INDIRECT("'" &amp; G$2 &amp; "'!J" &amp; ROWS!G55)), "")</f>
        <v>3.32</v>
      </c>
      <c r="H55" s="2" t="str">
        <f ca="1">_xlfn.IFNA(MEDIAN(INDIRECT("'" &amp; H$2 &amp; "'!B" &amp; ROWS!H55),INDIRECT("'" &amp; H$2 &amp; "'!F" &amp; ROWS!H55),INDIRECT("'" &amp; H$2 &amp; "'!J" &amp; ROWS!H55)), "")</f>
        <v/>
      </c>
      <c r="I55" s="2" t="str">
        <f ca="1">_xlfn.IFNA(MEDIAN(INDIRECT("'" &amp; I$2 &amp; "'!B" &amp; ROWS!I55),INDIRECT("'" &amp; I$2 &amp; "'!F" &amp; ROWS!I55),INDIRECT("'" &amp; I$2 &amp; "'!J" &amp; ROWS!I55)), "")</f>
        <v/>
      </c>
      <c r="J55" s="2">
        <f ca="1">_xlfn.IFNA(MEDIAN(INDIRECT("'" &amp; J$2 &amp; "'!B" &amp; ROWS!J55),INDIRECT("'" &amp; J$2 &amp; "'!F" &amp; ROWS!J55),INDIRECT("'" &amp; J$2 &amp; "'!J" &amp; ROWS!J55)), "")</f>
        <v>0.24</v>
      </c>
      <c r="K55" s="2">
        <f ca="1">_xlfn.IFNA(MEDIAN(INDIRECT("'" &amp; K$2 &amp; "'!B" &amp; ROWS!K55),INDIRECT("'" &amp; K$2 &amp; "'!F" &amp; ROWS!K55),INDIRECT("'" &amp; K$2 &amp; "'!J" &amp; ROWS!K55)), "")</f>
        <v>0.24</v>
      </c>
      <c r="L55" s="2">
        <f ca="1">_xlfn.IFNA(MEDIAN(INDIRECT("'" &amp; L$2 &amp; "'!B" &amp; ROWS!L55),INDIRECT("'" &amp; L$2 &amp; "'!F" &amp; ROWS!L55),INDIRECT("'" &amp; L$2 &amp; "'!J" &amp; ROWS!L55)), "")</f>
        <v>0.15</v>
      </c>
      <c r="M55" s="2">
        <f ca="1">_xlfn.IFNA(MEDIAN(INDIRECT("'" &amp; M$2 &amp; "'!B" &amp; ROWS!M55),INDIRECT("'" &amp; M$2 &amp; "'!F" &amp; ROWS!M55),INDIRECT("'" &amp; M$2 &amp; "'!J" &amp; ROWS!M55)), "")</f>
        <v>2.56</v>
      </c>
      <c r="N55" s="2">
        <f ca="1">_xlfn.IFNA(MEDIAN(INDIRECT("'" &amp; N$2 &amp; "'!B" &amp; ROWS!N55),INDIRECT("'" &amp; N$2 &amp; "'!F" &amp; ROWS!N55),INDIRECT("'" &amp; N$2 &amp; "'!J" &amp; ROWS!N55)), "")</f>
        <v>2.75</v>
      </c>
      <c r="O55" s="2">
        <f ca="1">_xlfn.IFNA(MEDIAN(INDIRECT("'" &amp; O$2 &amp; "'!B" &amp; ROWS!O55),INDIRECT("'" &amp; O$2 &amp; "'!F" &amp; ROWS!O55),INDIRECT("'" &amp; O$2 &amp; "'!J" &amp; ROWS!O55)), "")</f>
        <v>2.4300000000000002</v>
      </c>
      <c r="P55" s="2" t="str">
        <f ca="1">_xlfn.IFNA(MEDIAN(INDIRECT("'" &amp; P$2 &amp; "'!B" &amp; ROWS!P55),INDIRECT("'" &amp; P$2 &amp; "'!F" &amp; ROWS!P55),INDIRECT("'" &amp; P$2 &amp; "'!J" &amp; ROWS!P55)), "")</f>
        <v/>
      </c>
      <c r="Q55" s="2" t="str">
        <f ca="1">_xlfn.IFNA(MEDIAN(INDIRECT("'" &amp; Q$2 &amp; "'!B" &amp; ROWS!Q55),INDIRECT("'" &amp; Q$2 &amp; "'!F" &amp; ROWS!Q55),INDIRECT("'" &amp; Q$2 &amp; "'!J" &amp; ROWS!Q55)), "")</f>
        <v/>
      </c>
      <c r="R55" s="2">
        <f ca="1">_xlfn.IFNA(MEDIAN(INDIRECT("'" &amp; R$2 &amp; "'!B" &amp; ROWS!R55),INDIRECT("'" &amp; R$2 &amp; "'!F" &amp; ROWS!R55),INDIRECT("'" &amp; R$2 &amp; "'!J" &amp; ROWS!R55)), "")</f>
        <v>0.2</v>
      </c>
      <c r="S55" s="2">
        <f ca="1">_xlfn.IFNA(MEDIAN(INDIRECT("'" &amp; S$2 &amp; "'!B" &amp; ROWS!S55),INDIRECT("'" &amp; S$2 &amp; "'!F" &amp; ROWS!S55),INDIRECT("'" &amp; S$2 &amp; "'!J" &amp; ROWS!S55)), "")</f>
        <v>0.22</v>
      </c>
      <c r="T55" s="2">
        <f ca="1">_xlfn.IFNA(MEDIAN(INDIRECT("'" &amp; T$2 &amp; "'!B" &amp; ROWS!T55),INDIRECT("'" &amp; T$2 &amp; "'!F" &amp; ROWS!T55),INDIRECT("'" &amp; T$2 &amp; "'!J" &amp; ROWS!T55)), "")</f>
        <v>0.14000000000000001</v>
      </c>
      <c r="U55" s="2">
        <f ca="1">_xlfn.IFNA(MEDIAN(INDIRECT("'" &amp; U$2 &amp; "'!B" &amp; ROWS!U55),INDIRECT("'" &amp; U$2 &amp; "'!F" &amp; ROWS!U55),INDIRECT("'" &amp; U$2 &amp; "'!J" &amp; ROWS!U55)), "")</f>
        <v>2.4700000000000002</v>
      </c>
      <c r="V55" s="2">
        <f ca="1">_xlfn.IFNA(MEDIAN(INDIRECT("'" &amp; V$2 &amp; "'!B" &amp; ROWS!V55),INDIRECT("'" &amp; V$2 &amp; "'!F" &amp; ROWS!V55),INDIRECT("'" &amp; V$2 &amp; "'!J" &amp; ROWS!V55)), "")</f>
        <v>2.68</v>
      </c>
      <c r="W55" s="2">
        <f ca="1">_xlfn.IFNA(MEDIAN(INDIRECT("'" &amp; W$2 &amp; "'!B" &amp; ROWS!W55),INDIRECT("'" &amp; W$2 &amp; "'!F" &amp; ROWS!W55),INDIRECT("'" &amp; W$2 &amp; "'!J" &amp; ROWS!W55)), "")</f>
        <v>2.44</v>
      </c>
      <c r="X55" s="2" t="str">
        <f ca="1">_xlfn.IFNA(MEDIAN(INDIRECT("'" &amp; X$2 &amp; "'!B" &amp; ROWS!X55),INDIRECT("'" &amp; X$2 &amp; "'!F" &amp; ROWS!X55),INDIRECT("'" &amp; X$2 &amp; "'!J" &amp; ROWS!X55)), "")</f>
        <v/>
      </c>
      <c r="Y55" s="2" t="str">
        <f ca="1">_xlfn.IFNA(MEDIAN(INDIRECT("'" &amp; Y$2 &amp; "'!B" &amp; ROWS!Y55),INDIRECT("'" &amp; Y$2 &amp; "'!F" &amp; ROWS!Y55),INDIRECT("'" &amp; Y$2 &amp; "'!J" &amp; ROWS!Y55)), "")</f>
        <v/>
      </c>
    </row>
    <row r="56" spans="1:25" x14ac:dyDescent="0.25">
      <c r="A56" t="str">
        <f>'bu-tec-per'!A55</f>
        <v>math1</v>
      </c>
      <c r="B56" s="2">
        <f ca="1">_xlfn.IFNA(MEDIAN(INDIRECT("'" &amp; B$2 &amp; "'!B" &amp; ROWS!B56),INDIRECT("'" &amp; B$2 &amp; "'!F" &amp; ROWS!B56),INDIRECT("'" &amp; B$2 &amp; "'!J" &amp; ROWS!B56)), "")</f>
        <v>337.74</v>
      </c>
      <c r="C56" s="2">
        <f ca="1">_xlfn.IFNA(MEDIAN(INDIRECT("'" &amp; C$2 &amp; "'!B" &amp; ROWS!C56),INDIRECT("'" &amp; C$2 &amp; "'!F" &amp; ROWS!C56),INDIRECT("'" &amp; C$2 &amp; "'!J" &amp; ROWS!C56)), "")</f>
        <v>47.88</v>
      </c>
      <c r="D56" s="2">
        <f ca="1">_xlfn.IFNA(MEDIAN(INDIRECT("'" &amp; D$2 &amp; "'!B" &amp; ROWS!D56),INDIRECT("'" &amp; D$2 &amp; "'!F" &amp; ROWS!D56),INDIRECT("'" &amp; D$2 &amp; "'!J" &amp; ROWS!D56)), "")</f>
        <v>32.340000000000003</v>
      </c>
      <c r="E56" s="2" t="str">
        <f ca="1">_xlfn.IFNA(MEDIAN(INDIRECT("'" &amp; E$2 &amp; "'!B" &amp; ROWS!E56),INDIRECT("'" &amp; E$2 &amp; "'!F" &amp; ROWS!E56),INDIRECT("'" &amp; E$2 &amp; "'!J" &amp; ROWS!E56)), "")</f>
        <v/>
      </c>
      <c r="F56" s="2" t="str">
        <f ca="1">_xlfn.IFNA(MEDIAN(INDIRECT("'" &amp; F$2 &amp; "'!B" &amp; ROWS!F56),INDIRECT("'" &amp; F$2 &amp; "'!F" &amp; ROWS!F56),INDIRECT("'" &amp; F$2 &amp; "'!J" &amp; ROWS!F56)), "")</f>
        <v/>
      </c>
      <c r="G56" s="2" t="str">
        <f ca="1">_xlfn.IFNA(MEDIAN(INDIRECT("'" &amp; G$2 &amp; "'!B" &amp; ROWS!G56),INDIRECT("'" &amp; G$2 &amp; "'!F" &amp; ROWS!G56),INDIRECT("'" &amp; G$2 &amp; "'!J" &amp; ROWS!G56)), "")</f>
        <v/>
      </c>
      <c r="H56" s="2" t="str">
        <f ca="1">_xlfn.IFNA(MEDIAN(INDIRECT("'" &amp; H$2 &amp; "'!B" &amp; ROWS!H56),INDIRECT("'" &amp; H$2 &amp; "'!F" &amp; ROWS!H56),INDIRECT("'" &amp; H$2 &amp; "'!J" &amp; ROWS!H56)), "")</f>
        <v/>
      </c>
      <c r="I56" s="2" t="str">
        <f ca="1">_xlfn.IFNA(MEDIAN(INDIRECT("'" &amp; I$2 &amp; "'!B" &amp; ROWS!I56),INDIRECT("'" &amp; I$2 &amp; "'!F" &amp; ROWS!I56),INDIRECT("'" &amp; I$2 &amp; "'!J" &amp; ROWS!I56)), "")</f>
        <v/>
      </c>
      <c r="J56" s="2">
        <f ca="1">_xlfn.IFNA(MEDIAN(INDIRECT("'" &amp; J$2 &amp; "'!B" &amp; ROWS!J56),INDIRECT("'" &amp; J$2 &amp; "'!F" &amp; ROWS!J56),INDIRECT("'" &amp; J$2 &amp; "'!J" &amp; ROWS!J56)), "")</f>
        <v>3.94</v>
      </c>
      <c r="K56" s="2">
        <f ca="1">_xlfn.IFNA(MEDIAN(INDIRECT("'" &amp; K$2 &amp; "'!B" &amp; ROWS!K56),INDIRECT("'" &amp; K$2 &amp; "'!F" &amp; ROWS!K56),INDIRECT("'" &amp; K$2 &amp; "'!J" &amp; ROWS!K56)), "")</f>
        <v>1.98</v>
      </c>
      <c r="L56" s="2">
        <f ca="1">_xlfn.IFNA(MEDIAN(INDIRECT("'" &amp; L$2 &amp; "'!B" &amp; ROWS!L56),INDIRECT("'" &amp; L$2 &amp; "'!F" &amp; ROWS!L56),INDIRECT("'" &amp; L$2 &amp; "'!J" &amp; ROWS!L56)), "")</f>
        <v>1.52</v>
      </c>
      <c r="M56" s="2" t="str">
        <f ca="1">_xlfn.IFNA(MEDIAN(INDIRECT("'" &amp; M$2 &amp; "'!B" &amp; ROWS!M56),INDIRECT("'" &amp; M$2 &amp; "'!F" &amp; ROWS!M56),INDIRECT("'" &amp; M$2 &amp; "'!J" &amp; ROWS!M56)), "")</f>
        <v/>
      </c>
      <c r="N56" s="2" t="str">
        <f ca="1">_xlfn.IFNA(MEDIAN(INDIRECT("'" &amp; N$2 &amp; "'!B" &amp; ROWS!N56),INDIRECT("'" &amp; N$2 &amp; "'!F" &amp; ROWS!N56),INDIRECT("'" &amp; N$2 &amp; "'!J" &amp; ROWS!N56)), "")</f>
        <v/>
      </c>
      <c r="O56" s="2" t="str">
        <f ca="1">_xlfn.IFNA(MEDIAN(INDIRECT("'" &amp; O$2 &amp; "'!B" &amp; ROWS!O56),INDIRECT("'" &amp; O$2 &amp; "'!F" &amp; ROWS!O56),INDIRECT("'" &amp; O$2 &amp; "'!J" &amp; ROWS!O56)), "")</f>
        <v/>
      </c>
      <c r="P56" s="2" t="str">
        <f ca="1">_xlfn.IFNA(MEDIAN(INDIRECT("'" &amp; P$2 &amp; "'!B" &amp; ROWS!P56),INDIRECT("'" &amp; P$2 &amp; "'!F" &amp; ROWS!P56),INDIRECT("'" &amp; P$2 &amp; "'!J" &amp; ROWS!P56)), "")</f>
        <v/>
      </c>
      <c r="Q56" s="2" t="str">
        <f ca="1">_xlfn.IFNA(MEDIAN(INDIRECT("'" &amp; Q$2 &amp; "'!B" &amp; ROWS!Q56),INDIRECT("'" &amp; Q$2 &amp; "'!F" &amp; ROWS!Q56),INDIRECT("'" &amp; Q$2 &amp; "'!J" &amp; ROWS!Q56)), "")</f>
        <v/>
      </c>
      <c r="R56" s="2">
        <f ca="1">_xlfn.IFNA(MEDIAN(INDIRECT("'" &amp; R$2 &amp; "'!B" &amp; ROWS!R56),INDIRECT("'" &amp; R$2 &amp; "'!F" &amp; ROWS!R56),INDIRECT("'" &amp; R$2 &amp; "'!J" &amp; ROWS!R56)), "")</f>
        <v>3.22</v>
      </c>
      <c r="S56" s="2">
        <f ca="1">_xlfn.IFNA(MEDIAN(INDIRECT("'" &amp; S$2 &amp; "'!B" &amp; ROWS!S56),INDIRECT("'" &amp; S$2 &amp; "'!F" &amp; ROWS!S56),INDIRECT("'" &amp; S$2 &amp; "'!J" &amp; ROWS!S56)), "")</f>
        <v>1.76</v>
      </c>
      <c r="T56" s="2">
        <f ca="1">_xlfn.IFNA(MEDIAN(INDIRECT("'" &amp; T$2 &amp; "'!B" &amp; ROWS!T56),INDIRECT("'" &amp; T$2 &amp; "'!F" &amp; ROWS!T56),INDIRECT("'" &amp; T$2 &amp; "'!J" &amp; ROWS!T56)), "")</f>
        <v>1.46</v>
      </c>
      <c r="U56" s="2" t="str">
        <f ca="1">_xlfn.IFNA(MEDIAN(INDIRECT("'" &amp; U$2 &amp; "'!B" &amp; ROWS!U56),INDIRECT("'" &amp; U$2 &amp; "'!F" &amp; ROWS!U56),INDIRECT("'" &amp; U$2 &amp; "'!J" &amp; ROWS!U56)), "")</f>
        <v/>
      </c>
      <c r="V56" s="2" t="str">
        <f ca="1">_xlfn.IFNA(MEDIAN(INDIRECT("'" &amp; V$2 &amp; "'!B" &amp; ROWS!V56),INDIRECT("'" &amp; V$2 &amp; "'!F" &amp; ROWS!V56),INDIRECT("'" &amp; V$2 &amp; "'!J" &amp; ROWS!V56)), "")</f>
        <v/>
      </c>
      <c r="W56" s="2" t="str">
        <f ca="1">_xlfn.IFNA(MEDIAN(INDIRECT("'" &amp; W$2 &amp; "'!B" &amp; ROWS!W56),INDIRECT("'" &amp; W$2 &amp; "'!F" &amp; ROWS!W56),INDIRECT("'" &amp; W$2 &amp; "'!J" &amp; ROWS!W56)), "")</f>
        <v/>
      </c>
      <c r="X56" s="2" t="str">
        <f ca="1">_xlfn.IFNA(MEDIAN(INDIRECT("'" &amp; X$2 &amp; "'!B" &amp; ROWS!X56),INDIRECT("'" &amp; X$2 &amp; "'!F" &amp; ROWS!X56),INDIRECT("'" &amp; X$2 &amp; "'!J" &amp; ROWS!X56)), "")</f>
        <v/>
      </c>
      <c r="Y56" s="2" t="str">
        <f ca="1">_xlfn.IFNA(MEDIAN(INDIRECT("'" &amp; Y$2 &amp; "'!B" &amp; ROWS!Y56),INDIRECT("'" &amp; Y$2 &amp; "'!F" &amp; ROWS!Y56),INDIRECT("'" &amp; Y$2 &amp; "'!J" &amp; ROWS!Y56)), "")</f>
        <v/>
      </c>
    </row>
    <row r="57" spans="1:25" x14ac:dyDescent="0.25">
      <c r="A57" t="str">
        <f>'bu-tec-per'!A56</f>
        <v>math2</v>
      </c>
      <c r="B57" s="2">
        <f ca="1">_xlfn.IFNA(MEDIAN(INDIRECT("'" &amp; B$2 &amp; "'!B" &amp; ROWS!B57),INDIRECT("'" &amp; B$2 &amp; "'!F" &amp; ROWS!B57),INDIRECT("'" &amp; B$2 &amp; "'!J" &amp; ROWS!B57)), "")</f>
        <v>514.78</v>
      </c>
      <c r="C57" s="2">
        <f ca="1">_xlfn.IFNA(MEDIAN(INDIRECT("'" &amp; C$2 &amp; "'!B" &amp; ROWS!C57),INDIRECT("'" &amp; C$2 &amp; "'!F" &amp; ROWS!C57),INDIRECT("'" &amp; C$2 &amp; "'!J" &amp; ROWS!C57)), "")</f>
        <v>71.97</v>
      </c>
      <c r="D57" s="2">
        <f ca="1">_xlfn.IFNA(MEDIAN(INDIRECT("'" &amp; D$2 &amp; "'!B" &amp; ROWS!D57),INDIRECT("'" &amp; D$2 &amp; "'!F" &amp; ROWS!D57),INDIRECT("'" &amp; D$2 &amp; "'!J" &amp; ROWS!D57)), "")</f>
        <v>47.42</v>
      </c>
      <c r="E57" s="2" t="str">
        <f ca="1">_xlfn.IFNA(MEDIAN(INDIRECT("'" &amp; E$2 &amp; "'!B" &amp; ROWS!E57),INDIRECT("'" &amp; E$2 &amp; "'!F" &amp; ROWS!E57),INDIRECT("'" &amp; E$2 &amp; "'!J" &amp; ROWS!E57)), "")</f>
        <v/>
      </c>
      <c r="F57" s="2" t="str">
        <f ca="1">_xlfn.IFNA(MEDIAN(INDIRECT("'" &amp; F$2 &amp; "'!B" &amp; ROWS!F57),INDIRECT("'" &amp; F$2 &amp; "'!F" &amp; ROWS!F57),INDIRECT("'" &amp; F$2 &amp; "'!J" &amp; ROWS!F57)), "")</f>
        <v/>
      </c>
      <c r="G57" s="2" t="str">
        <f ca="1">_xlfn.IFNA(MEDIAN(INDIRECT("'" &amp; G$2 &amp; "'!B" &amp; ROWS!G57),INDIRECT("'" &amp; G$2 &amp; "'!F" &amp; ROWS!G57),INDIRECT("'" &amp; G$2 &amp; "'!J" &amp; ROWS!G57)), "")</f>
        <v/>
      </c>
      <c r="H57" s="2" t="str">
        <f ca="1">_xlfn.IFNA(MEDIAN(INDIRECT("'" &amp; H$2 &amp; "'!B" &amp; ROWS!H57),INDIRECT("'" &amp; H$2 &amp; "'!F" &amp; ROWS!H57),INDIRECT("'" &amp; H$2 &amp; "'!J" &amp; ROWS!H57)), "")</f>
        <v/>
      </c>
      <c r="I57" s="2" t="str">
        <f ca="1">_xlfn.IFNA(MEDIAN(INDIRECT("'" &amp; I$2 &amp; "'!B" &amp; ROWS!I57),INDIRECT("'" &amp; I$2 &amp; "'!F" &amp; ROWS!I57),INDIRECT("'" &amp; I$2 &amp; "'!J" &amp; ROWS!I57)), "")</f>
        <v/>
      </c>
      <c r="J57" s="2">
        <f ca="1">_xlfn.IFNA(MEDIAN(INDIRECT("'" &amp; J$2 &amp; "'!B" &amp; ROWS!J57),INDIRECT("'" &amp; J$2 &amp; "'!F" &amp; ROWS!J57),INDIRECT("'" &amp; J$2 &amp; "'!J" &amp; ROWS!J57)), "")</f>
        <v>5.73</v>
      </c>
      <c r="K57" s="2">
        <f ca="1">_xlfn.IFNA(MEDIAN(INDIRECT("'" &amp; K$2 &amp; "'!B" &amp; ROWS!K57),INDIRECT("'" &amp; K$2 &amp; "'!F" &amp; ROWS!K57),INDIRECT("'" &amp; K$2 &amp; "'!J" &amp; ROWS!K57)), "")</f>
        <v>2.63</v>
      </c>
      <c r="L57" s="2">
        <f ca="1">_xlfn.IFNA(MEDIAN(INDIRECT("'" &amp; L$2 &amp; "'!B" &amp; ROWS!L57),INDIRECT("'" &amp; L$2 &amp; "'!F" &amp; ROWS!L57),INDIRECT("'" &amp; L$2 &amp; "'!J" &amp; ROWS!L57)), "")</f>
        <v>2.04</v>
      </c>
      <c r="M57" s="2" t="str">
        <f ca="1">_xlfn.IFNA(MEDIAN(INDIRECT("'" &amp; M$2 &amp; "'!B" &amp; ROWS!M57),INDIRECT("'" &amp; M$2 &amp; "'!F" &amp; ROWS!M57),INDIRECT("'" &amp; M$2 &amp; "'!J" &amp; ROWS!M57)), "")</f>
        <v/>
      </c>
      <c r="N57" s="2" t="str">
        <f ca="1">_xlfn.IFNA(MEDIAN(INDIRECT("'" &amp; N$2 &amp; "'!B" &amp; ROWS!N57),INDIRECT("'" &amp; N$2 &amp; "'!F" &amp; ROWS!N57),INDIRECT("'" &amp; N$2 &amp; "'!J" &amp; ROWS!N57)), "")</f>
        <v/>
      </c>
      <c r="O57" s="2" t="str">
        <f ca="1">_xlfn.IFNA(MEDIAN(INDIRECT("'" &amp; O$2 &amp; "'!B" &amp; ROWS!O57),INDIRECT("'" &amp; O$2 &amp; "'!F" &amp; ROWS!O57),INDIRECT("'" &amp; O$2 &amp; "'!J" &amp; ROWS!O57)), "")</f>
        <v/>
      </c>
      <c r="P57" s="2" t="str">
        <f ca="1">_xlfn.IFNA(MEDIAN(INDIRECT("'" &amp; P$2 &amp; "'!B" &amp; ROWS!P57),INDIRECT("'" &amp; P$2 &amp; "'!F" &amp; ROWS!P57),INDIRECT("'" &amp; P$2 &amp; "'!J" &amp; ROWS!P57)), "")</f>
        <v/>
      </c>
      <c r="Q57" s="2" t="str">
        <f ca="1">_xlfn.IFNA(MEDIAN(INDIRECT("'" &amp; Q$2 &amp; "'!B" &amp; ROWS!Q57),INDIRECT("'" &amp; Q$2 &amp; "'!F" &amp; ROWS!Q57),INDIRECT("'" &amp; Q$2 &amp; "'!J" &amp; ROWS!Q57)), "")</f>
        <v/>
      </c>
      <c r="R57" s="2">
        <f ca="1">_xlfn.IFNA(MEDIAN(INDIRECT("'" &amp; R$2 &amp; "'!B" &amp; ROWS!R57),INDIRECT("'" &amp; R$2 &amp; "'!F" &amp; ROWS!R57),INDIRECT("'" &amp; R$2 &amp; "'!J" &amp; ROWS!R57)), "")</f>
        <v>4.74</v>
      </c>
      <c r="S57" s="2">
        <f ca="1">_xlfn.IFNA(MEDIAN(INDIRECT("'" &amp; S$2 &amp; "'!B" &amp; ROWS!S57),INDIRECT("'" &amp; S$2 &amp; "'!F" &amp; ROWS!S57),INDIRECT("'" &amp; S$2 &amp; "'!J" &amp; ROWS!S57)), "")</f>
        <v>2.38</v>
      </c>
      <c r="T57" s="2">
        <f ca="1">_xlfn.IFNA(MEDIAN(INDIRECT("'" &amp; T$2 &amp; "'!B" &amp; ROWS!T57),INDIRECT("'" &amp; T$2 &amp; "'!F" &amp; ROWS!T57),INDIRECT("'" &amp; T$2 &amp; "'!J" &amp; ROWS!T57)), "")</f>
        <v>1.92</v>
      </c>
      <c r="U57" s="2" t="str">
        <f ca="1">_xlfn.IFNA(MEDIAN(INDIRECT("'" &amp; U$2 &amp; "'!B" &amp; ROWS!U57),INDIRECT("'" &amp; U$2 &amp; "'!F" &amp; ROWS!U57),INDIRECT("'" &amp; U$2 &amp; "'!J" &amp; ROWS!U57)), "")</f>
        <v/>
      </c>
      <c r="V57" s="2" t="str">
        <f ca="1">_xlfn.IFNA(MEDIAN(INDIRECT("'" &amp; V$2 &amp; "'!B" &amp; ROWS!V57),INDIRECT("'" &amp; V$2 &amp; "'!F" &amp; ROWS!V57),INDIRECT("'" &amp; V$2 &amp; "'!J" &amp; ROWS!V57)), "")</f>
        <v/>
      </c>
      <c r="W57" s="2" t="str">
        <f ca="1">_xlfn.IFNA(MEDIAN(INDIRECT("'" &amp; W$2 &amp; "'!B" &amp; ROWS!W57),INDIRECT("'" &amp; W$2 &amp; "'!F" &amp; ROWS!W57),INDIRECT("'" &amp; W$2 &amp; "'!J" &amp; ROWS!W57)), "")</f>
        <v/>
      </c>
      <c r="X57" s="2" t="str">
        <f ca="1">_xlfn.IFNA(MEDIAN(INDIRECT("'" &amp; X$2 &amp; "'!B" &amp; ROWS!X57),INDIRECT("'" &amp; X$2 &amp; "'!F" &amp; ROWS!X57),INDIRECT("'" &amp; X$2 &amp; "'!J" &amp; ROWS!X57)), "")</f>
        <v/>
      </c>
      <c r="Y57" s="2" t="str">
        <f ca="1">_xlfn.IFNA(MEDIAN(INDIRECT("'" &amp; Y$2 &amp; "'!B" &amp; ROWS!Y57),INDIRECT("'" &amp; Y$2 &amp; "'!F" &amp; ROWS!Y57),INDIRECT("'" &amp; Y$2 &amp; "'!J" &amp; ROWS!Y57)), "")</f>
        <v/>
      </c>
    </row>
    <row r="58" spans="1:25" x14ac:dyDescent="0.25">
      <c r="A58" t="str">
        <f>'bu-tec-per'!A57</f>
        <v>math3</v>
      </c>
      <c r="B58" s="2">
        <f ca="1">_xlfn.IFNA(MEDIAN(INDIRECT("'" &amp; B$2 &amp; "'!B" &amp; ROWS!B58),INDIRECT("'" &amp; B$2 &amp; "'!F" &amp; ROWS!B58),INDIRECT("'" &amp; B$2 &amp; "'!J" &amp; ROWS!B58)), "")</f>
        <v>366.77</v>
      </c>
      <c r="C58" s="2">
        <f ca="1">_xlfn.IFNA(MEDIAN(INDIRECT("'" &amp; C$2 &amp; "'!B" &amp; ROWS!C58),INDIRECT("'" &amp; C$2 &amp; "'!F" &amp; ROWS!C58),INDIRECT("'" &amp; C$2 &amp; "'!J" &amp; ROWS!C58)), "")</f>
        <v>51.41</v>
      </c>
      <c r="D58" s="2">
        <f ca="1">_xlfn.IFNA(MEDIAN(INDIRECT("'" &amp; D$2 &amp; "'!B" &amp; ROWS!D58),INDIRECT("'" &amp; D$2 &amp; "'!F" &amp; ROWS!D58),INDIRECT("'" &amp; D$2 &amp; "'!J" &amp; ROWS!D58)), "")</f>
        <v>34.29</v>
      </c>
      <c r="E58" s="2" t="str">
        <f ca="1">_xlfn.IFNA(MEDIAN(INDIRECT("'" &amp; E$2 &amp; "'!B" &amp; ROWS!E58),INDIRECT("'" &amp; E$2 &amp; "'!F" &amp; ROWS!E58),INDIRECT("'" &amp; E$2 &amp; "'!J" &amp; ROWS!E58)), "")</f>
        <v/>
      </c>
      <c r="F58" s="2" t="str">
        <f ca="1">_xlfn.IFNA(MEDIAN(INDIRECT("'" &amp; F$2 &amp; "'!B" &amp; ROWS!F58),INDIRECT("'" &amp; F$2 &amp; "'!F" &amp; ROWS!F58),INDIRECT("'" &amp; F$2 &amp; "'!J" &amp; ROWS!F58)), "")</f>
        <v/>
      </c>
      <c r="G58" s="2" t="str">
        <f ca="1">_xlfn.IFNA(MEDIAN(INDIRECT("'" &amp; G$2 &amp; "'!B" &amp; ROWS!G58),INDIRECT("'" &amp; G$2 &amp; "'!F" &amp; ROWS!G58),INDIRECT("'" &amp; G$2 &amp; "'!J" &amp; ROWS!G58)), "")</f>
        <v/>
      </c>
      <c r="H58" s="2" t="str">
        <f ca="1">_xlfn.IFNA(MEDIAN(INDIRECT("'" &amp; H$2 &amp; "'!B" &amp; ROWS!H58),INDIRECT("'" &amp; H$2 &amp; "'!F" &amp; ROWS!H58),INDIRECT("'" &amp; H$2 &amp; "'!J" &amp; ROWS!H58)), "")</f>
        <v/>
      </c>
      <c r="I58" s="2" t="str">
        <f ca="1">_xlfn.IFNA(MEDIAN(INDIRECT("'" &amp; I$2 &amp; "'!B" &amp; ROWS!I58),INDIRECT("'" &amp; I$2 &amp; "'!F" &amp; ROWS!I58),INDIRECT("'" &amp; I$2 &amp; "'!J" &amp; ROWS!I58)), "")</f>
        <v/>
      </c>
      <c r="J58" s="2">
        <f ca="1">_xlfn.IFNA(MEDIAN(INDIRECT("'" &amp; J$2 &amp; "'!B" &amp; ROWS!J58),INDIRECT("'" &amp; J$2 &amp; "'!F" &amp; ROWS!J58),INDIRECT("'" &amp; J$2 &amp; "'!J" &amp; ROWS!J58)), "")</f>
        <v>4.0999999999999996</v>
      </c>
      <c r="K58" s="2">
        <f ca="1">_xlfn.IFNA(MEDIAN(INDIRECT("'" &amp; K$2 &amp; "'!B" &amp; ROWS!K58),INDIRECT("'" &amp; K$2 &amp; "'!F" &amp; ROWS!K58),INDIRECT("'" &amp; K$2 &amp; "'!J" &amp; ROWS!K58)), "")</f>
        <v>1.95</v>
      </c>
      <c r="L58" s="2">
        <f ca="1">_xlfn.IFNA(MEDIAN(INDIRECT("'" &amp; L$2 &amp; "'!B" &amp; ROWS!L58),INDIRECT("'" &amp; L$2 &amp; "'!F" &amp; ROWS!L58),INDIRECT("'" &amp; L$2 &amp; "'!J" &amp; ROWS!L58)), "")</f>
        <v>1.45</v>
      </c>
      <c r="M58" s="2" t="str">
        <f ca="1">_xlfn.IFNA(MEDIAN(INDIRECT("'" &amp; M$2 &amp; "'!B" &amp; ROWS!M58),INDIRECT("'" &amp; M$2 &amp; "'!F" &amp; ROWS!M58),INDIRECT("'" &amp; M$2 &amp; "'!J" &amp; ROWS!M58)), "")</f>
        <v/>
      </c>
      <c r="N58" s="2" t="str">
        <f ca="1">_xlfn.IFNA(MEDIAN(INDIRECT("'" &amp; N$2 &amp; "'!B" &amp; ROWS!N58),INDIRECT("'" &amp; N$2 &amp; "'!F" &amp; ROWS!N58),INDIRECT("'" &amp; N$2 &amp; "'!J" &amp; ROWS!N58)), "")</f>
        <v/>
      </c>
      <c r="O58" s="2" t="str">
        <f ca="1">_xlfn.IFNA(MEDIAN(INDIRECT("'" &amp; O$2 &amp; "'!B" &amp; ROWS!O58),INDIRECT("'" &amp; O$2 &amp; "'!F" &amp; ROWS!O58),INDIRECT("'" &amp; O$2 &amp; "'!J" &amp; ROWS!O58)), "")</f>
        <v/>
      </c>
      <c r="P58" s="2" t="str">
        <f ca="1">_xlfn.IFNA(MEDIAN(INDIRECT("'" &amp; P$2 &amp; "'!B" &amp; ROWS!P58),INDIRECT("'" &amp; P$2 &amp; "'!F" &amp; ROWS!P58),INDIRECT("'" &amp; P$2 &amp; "'!J" &amp; ROWS!P58)), "")</f>
        <v/>
      </c>
      <c r="Q58" s="2" t="str">
        <f ca="1">_xlfn.IFNA(MEDIAN(INDIRECT("'" &amp; Q$2 &amp; "'!B" &amp; ROWS!Q58),INDIRECT("'" &amp; Q$2 &amp; "'!F" &amp; ROWS!Q58),INDIRECT("'" &amp; Q$2 &amp; "'!J" &amp; ROWS!Q58)), "")</f>
        <v/>
      </c>
      <c r="R58" s="2">
        <f ca="1">_xlfn.IFNA(MEDIAN(INDIRECT("'" &amp; R$2 &amp; "'!B" &amp; ROWS!R58),INDIRECT("'" &amp; R$2 &amp; "'!F" &amp; ROWS!R58),INDIRECT("'" &amp; R$2 &amp; "'!J" &amp; ROWS!R58)), "")</f>
        <v>3.39</v>
      </c>
      <c r="S58" s="2">
        <f ca="1">_xlfn.IFNA(MEDIAN(INDIRECT("'" &amp; S$2 &amp; "'!B" &amp; ROWS!S58),INDIRECT("'" &amp; S$2 &amp; "'!F" &amp; ROWS!S58),INDIRECT("'" &amp; S$2 &amp; "'!J" &amp; ROWS!S58)), "")</f>
        <v>1.8</v>
      </c>
      <c r="T58" s="2">
        <f ca="1">_xlfn.IFNA(MEDIAN(INDIRECT("'" &amp; T$2 &amp; "'!B" &amp; ROWS!T58),INDIRECT("'" &amp; T$2 &amp; "'!F" &amp; ROWS!T58),INDIRECT("'" &amp; T$2 &amp; "'!J" &amp; ROWS!T58)), "")</f>
        <v>1.38</v>
      </c>
      <c r="U58" s="2" t="str">
        <f ca="1">_xlfn.IFNA(MEDIAN(INDIRECT("'" &amp; U$2 &amp; "'!B" &amp; ROWS!U58),INDIRECT("'" &amp; U$2 &amp; "'!F" &amp; ROWS!U58),INDIRECT("'" &amp; U$2 &amp; "'!J" &amp; ROWS!U58)), "")</f>
        <v/>
      </c>
      <c r="V58" s="2" t="str">
        <f ca="1">_xlfn.IFNA(MEDIAN(INDIRECT("'" &amp; V$2 &amp; "'!B" &amp; ROWS!V58),INDIRECT("'" &amp; V$2 &amp; "'!F" &amp; ROWS!V58),INDIRECT("'" &amp; V$2 &amp; "'!J" &amp; ROWS!V58)), "")</f>
        <v/>
      </c>
      <c r="W58" s="2" t="str">
        <f ca="1">_xlfn.IFNA(MEDIAN(INDIRECT("'" &amp; W$2 &amp; "'!B" &amp; ROWS!W58),INDIRECT("'" &amp; W$2 &amp; "'!F" &amp; ROWS!W58),INDIRECT("'" &amp; W$2 &amp; "'!J" &amp; ROWS!W58)), "")</f>
        <v/>
      </c>
      <c r="X58" s="2" t="str">
        <f ca="1">_xlfn.IFNA(MEDIAN(INDIRECT("'" &amp; X$2 &amp; "'!B" &amp; ROWS!X58),INDIRECT("'" &amp; X$2 &amp; "'!F" &amp; ROWS!X58),INDIRECT("'" &amp; X$2 &amp; "'!J" &amp; ROWS!X58)), "")</f>
        <v/>
      </c>
      <c r="Y58" s="2" t="str">
        <f ca="1">_xlfn.IFNA(MEDIAN(INDIRECT("'" &amp; Y$2 &amp; "'!B" &amp; ROWS!Y58),INDIRECT("'" &amp; Y$2 &amp; "'!F" &amp; ROWS!Y58),INDIRECT("'" &amp; Y$2 &amp; "'!J" &amp; ROWS!Y58)), "")</f>
        <v/>
      </c>
    </row>
    <row r="59" spans="1:25" x14ac:dyDescent="0.25">
      <c r="A59" t="str">
        <f>'bu-tec-per'!A58</f>
        <v>math4</v>
      </c>
      <c r="B59" s="2">
        <f ca="1">_xlfn.IFNA(MEDIAN(INDIRECT("'" &amp; B$2 &amp; "'!B" &amp; ROWS!B59),INDIRECT("'" &amp; B$2 &amp; "'!F" &amp; ROWS!B59),INDIRECT("'" &amp; B$2 &amp; "'!J" &amp; ROWS!B59)), "")</f>
        <v>263.83</v>
      </c>
      <c r="C59" s="2">
        <f ca="1">_xlfn.IFNA(MEDIAN(INDIRECT("'" &amp; C$2 &amp; "'!B" &amp; ROWS!C59),INDIRECT("'" &amp; C$2 &amp; "'!F" &amp; ROWS!C59),INDIRECT("'" &amp; C$2 &amp; "'!J" &amp; ROWS!C59)), "")</f>
        <v>50.37</v>
      </c>
      <c r="D59" s="2">
        <f ca="1">_xlfn.IFNA(MEDIAN(INDIRECT("'" &amp; D$2 &amp; "'!B" &amp; ROWS!D59),INDIRECT("'" &amp; D$2 &amp; "'!F" &amp; ROWS!D59),INDIRECT("'" &amp; D$2 &amp; "'!J" &amp; ROWS!D59)), "")</f>
        <v>38.46</v>
      </c>
      <c r="E59" s="2" t="str">
        <f ca="1">_xlfn.IFNA(MEDIAN(INDIRECT("'" &amp; E$2 &amp; "'!B" &amp; ROWS!E59),INDIRECT("'" &amp; E$2 &amp; "'!F" &amp; ROWS!E59),INDIRECT("'" &amp; E$2 &amp; "'!J" &amp; ROWS!E59)), "")</f>
        <v/>
      </c>
      <c r="F59" s="2" t="str">
        <f ca="1">_xlfn.IFNA(MEDIAN(INDIRECT("'" &amp; F$2 &amp; "'!B" &amp; ROWS!F59),INDIRECT("'" &amp; F$2 &amp; "'!F" &amp; ROWS!F59),INDIRECT("'" &amp; F$2 &amp; "'!J" &amp; ROWS!F59)), "")</f>
        <v/>
      </c>
      <c r="G59" s="2" t="str">
        <f ca="1">_xlfn.IFNA(MEDIAN(INDIRECT("'" &amp; G$2 &amp; "'!B" &amp; ROWS!G59),INDIRECT("'" &amp; G$2 &amp; "'!F" &amp; ROWS!G59),INDIRECT("'" &amp; G$2 &amp; "'!J" &amp; ROWS!G59)), "")</f>
        <v/>
      </c>
      <c r="H59" s="2" t="str">
        <f ca="1">_xlfn.IFNA(MEDIAN(INDIRECT("'" &amp; H$2 &amp; "'!B" &amp; ROWS!H59),INDIRECT("'" &amp; H$2 &amp; "'!F" &amp; ROWS!H59),INDIRECT("'" &amp; H$2 &amp; "'!J" &amp; ROWS!H59)), "")</f>
        <v/>
      </c>
      <c r="I59" s="2" t="str">
        <f ca="1">_xlfn.IFNA(MEDIAN(INDIRECT("'" &amp; I$2 &amp; "'!B" &amp; ROWS!I59),INDIRECT("'" &amp; I$2 &amp; "'!F" &amp; ROWS!I59),INDIRECT("'" &amp; I$2 &amp; "'!J" &amp; ROWS!I59)), "")</f>
        <v/>
      </c>
      <c r="J59" s="2">
        <f ca="1">_xlfn.IFNA(MEDIAN(INDIRECT("'" &amp; J$2 &amp; "'!B" &amp; ROWS!J59),INDIRECT("'" &amp; J$2 &amp; "'!F" &amp; ROWS!J59),INDIRECT("'" &amp; J$2 &amp; "'!J" &amp; ROWS!J59)), "")</f>
        <v>4.12</v>
      </c>
      <c r="K59" s="2">
        <f ca="1">_xlfn.IFNA(MEDIAN(INDIRECT("'" &amp; K$2 &amp; "'!B" &amp; ROWS!K59),INDIRECT("'" &amp; K$2 &amp; "'!F" &amp; ROWS!K59),INDIRECT("'" &amp; K$2 &amp; "'!J" &amp; ROWS!K59)), "")</f>
        <v>2.2799999999999998</v>
      </c>
      <c r="L59" s="2">
        <f ca="1">_xlfn.IFNA(MEDIAN(INDIRECT("'" &amp; L$2 &amp; "'!B" &amp; ROWS!L59),INDIRECT("'" &amp; L$2 &amp; "'!F" &amp; ROWS!L59),INDIRECT("'" &amp; L$2 &amp; "'!J" &amp; ROWS!L59)), "")</f>
        <v>1.6</v>
      </c>
      <c r="M59" s="2" t="str">
        <f ca="1">_xlfn.IFNA(MEDIAN(INDIRECT("'" &amp; M$2 &amp; "'!B" &amp; ROWS!M59),INDIRECT("'" &amp; M$2 &amp; "'!F" &amp; ROWS!M59),INDIRECT("'" &amp; M$2 &amp; "'!J" &amp; ROWS!M59)), "")</f>
        <v/>
      </c>
      <c r="N59" s="2" t="str">
        <f ca="1">_xlfn.IFNA(MEDIAN(INDIRECT("'" &amp; N$2 &amp; "'!B" &amp; ROWS!N59),INDIRECT("'" &amp; N$2 &amp; "'!F" &amp; ROWS!N59),INDIRECT("'" &amp; N$2 &amp; "'!J" &amp; ROWS!N59)), "")</f>
        <v/>
      </c>
      <c r="O59" s="2" t="str">
        <f ca="1">_xlfn.IFNA(MEDIAN(INDIRECT("'" &amp; O$2 &amp; "'!B" &amp; ROWS!O59),INDIRECT("'" &amp; O$2 &amp; "'!F" &amp; ROWS!O59),INDIRECT("'" &amp; O$2 &amp; "'!J" &amp; ROWS!O59)), "")</f>
        <v/>
      </c>
      <c r="P59" s="2" t="str">
        <f ca="1">_xlfn.IFNA(MEDIAN(INDIRECT("'" &amp; P$2 &amp; "'!B" &amp; ROWS!P59),INDIRECT("'" &amp; P$2 &amp; "'!F" &amp; ROWS!P59),INDIRECT("'" &amp; P$2 &amp; "'!J" &amp; ROWS!P59)), "")</f>
        <v/>
      </c>
      <c r="Q59" s="2" t="str">
        <f ca="1">_xlfn.IFNA(MEDIAN(INDIRECT("'" &amp; Q$2 &amp; "'!B" &amp; ROWS!Q59),INDIRECT("'" &amp; Q$2 &amp; "'!F" &amp; ROWS!Q59),INDIRECT("'" &amp; Q$2 &amp; "'!J" &amp; ROWS!Q59)), "")</f>
        <v/>
      </c>
      <c r="R59" s="2">
        <f ca="1">_xlfn.IFNA(MEDIAN(INDIRECT("'" &amp; R$2 &amp; "'!B" &amp; ROWS!R59),INDIRECT("'" &amp; R$2 &amp; "'!F" &amp; ROWS!R59),INDIRECT("'" &amp; R$2 &amp; "'!J" &amp; ROWS!R59)), "")</f>
        <v>3.56</v>
      </c>
      <c r="S59" s="2">
        <f ca="1">_xlfn.IFNA(MEDIAN(INDIRECT("'" &amp; S$2 &amp; "'!B" &amp; ROWS!S59),INDIRECT("'" &amp; S$2 &amp; "'!F" &amp; ROWS!S59),INDIRECT("'" &amp; S$2 &amp; "'!J" &amp; ROWS!S59)), "")</f>
        <v>2.11</v>
      </c>
      <c r="T59" s="2">
        <f ca="1">_xlfn.IFNA(MEDIAN(INDIRECT("'" &amp; T$2 &amp; "'!B" &amp; ROWS!T59),INDIRECT("'" &amp; T$2 &amp; "'!F" &amp; ROWS!T59),INDIRECT("'" &amp; T$2 &amp; "'!J" &amp; ROWS!T59)), "")</f>
        <v>1.54</v>
      </c>
      <c r="U59" s="2" t="str">
        <f ca="1">_xlfn.IFNA(MEDIAN(INDIRECT("'" &amp; U$2 &amp; "'!B" &amp; ROWS!U59),INDIRECT("'" &amp; U$2 &amp; "'!F" &amp; ROWS!U59),INDIRECT("'" &amp; U$2 &amp; "'!J" &amp; ROWS!U59)), "")</f>
        <v/>
      </c>
      <c r="V59" s="2" t="str">
        <f ca="1">_xlfn.IFNA(MEDIAN(INDIRECT("'" &amp; V$2 &amp; "'!B" &amp; ROWS!V59),INDIRECT("'" &amp; V$2 &amp; "'!F" &amp; ROWS!V59),INDIRECT("'" &amp; V$2 &amp; "'!J" &amp; ROWS!V59)), "")</f>
        <v/>
      </c>
      <c r="W59" s="2" t="str">
        <f ca="1">_xlfn.IFNA(MEDIAN(INDIRECT("'" &amp; W$2 &amp; "'!B" &amp; ROWS!W59),INDIRECT("'" &amp; W$2 &amp; "'!F" &amp; ROWS!W59),INDIRECT("'" &amp; W$2 &amp; "'!J" &amp; ROWS!W59)), "")</f>
        <v/>
      </c>
      <c r="X59" s="2" t="str">
        <f ca="1">_xlfn.IFNA(MEDIAN(INDIRECT("'" &amp; X$2 &amp; "'!B" &amp; ROWS!X59),INDIRECT("'" &amp; X$2 &amp; "'!F" &amp; ROWS!X59),INDIRECT("'" &amp; X$2 &amp; "'!J" &amp; ROWS!X59)), "")</f>
        <v/>
      </c>
      <c r="Y59" s="2" t="str">
        <f ca="1">_xlfn.IFNA(MEDIAN(INDIRECT("'" &amp; Y$2 &amp; "'!B" &amp; ROWS!Y59),INDIRECT("'" &amp; Y$2 &amp; "'!F" &amp; ROWS!Y59),INDIRECT("'" &amp; Y$2 &amp; "'!J" &amp; ROWS!Y59)), "")</f>
        <v/>
      </c>
    </row>
    <row r="60" spans="1:25" x14ac:dyDescent="0.25">
      <c r="A60" t="str">
        <f>'bu-tec-per'!A59</f>
        <v>matrixSum</v>
      </c>
      <c r="B60" s="2">
        <f ca="1">_xlfn.IFNA(MEDIAN(INDIRECT("'" &amp; B$2 &amp; "'!B" &amp; ROWS!B60),INDIRECT("'" &amp; B$2 &amp; "'!F" &amp; ROWS!B60),INDIRECT("'" &amp; B$2 &amp; "'!J" &amp; ROWS!B60)), "")</f>
        <v>1.45</v>
      </c>
      <c r="C60" s="2">
        <f ca="1">_xlfn.IFNA(MEDIAN(INDIRECT("'" &amp; C$2 &amp; "'!B" &amp; ROWS!C60),INDIRECT("'" &amp; C$2 &amp; "'!F" &amp; ROWS!C60),INDIRECT("'" &amp; C$2 &amp; "'!J" &amp; ROWS!C60)), "")</f>
        <v>2.1800000000000002</v>
      </c>
      <c r="D60" s="2">
        <f ca="1">_xlfn.IFNA(MEDIAN(INDIRECT("'" &amp; D$2 &amp; "'!B" &amp; ROWS!D60),INDIRECT("'" &amp; D$2 &amp; "'!F" &amp; ROWS!D60),INDIRECT("'" &amp; D$2 &amp; "'!J" &amp; ROWS!D60)), "")</f>
        <v>0.78</v>
      </c>
      <c r="E60" s="2">
        <f ca="1">_xlfn.IFNA(MEDIAN(INDIRECT("'" &amp; E$2 &amp; "'!B" &amp; ROWS!E60),INDIRECT("'" &amp; E$2 &amp; "'!F" &amp; ROWS!E60),INDIRECT("'" &amp; E$2 &amp; "'!J" &amp; ROWS!E60)), "")</f>
        <v>15.13</v>
      </c>
      <c r="F60" s="2">
        <f ca="1">_xlfn.IFNA(MEDIAN(INDIRECT("'" &amp; F$2 &amp; "'!B" &amp; ROWS!F60),INDIRECT("'" &amp; F$2 &amp; "'!F" &amp; ROWS!F60),INDIRECT("'" &amp; F$2 &amp; "'!J" &amp; ROWS!F60)), "")</f>
        <v>24.42</v>
      </c>
      <c r="G60" s="2">
        <f ca="1">_xlfn.IFNA(MEDIAN(INDIRECT("'" &amp; G$2 &amp; "'!B" &amp; ROWS!G60),INDIRECT("'" &amp; G$2 &amp; "'!F" &amp; ROWS!G60),INDIRECT("'" &amp; G$2 &amp; "'!J" &amp; ROWS!G60)), "")</f>
        <v>11.94</v>
      </c>
      <c r="H60" s="2" t="str">
        <f ca="1">_xlfn.IFNA(MEDIAN(INDIRECT("'" &amp; H$2 &amp; "'!B" &amp; ROWS!H60),INDIRECT("'" &amp; H$2 &amp; "'!F" &amp; ROWS!H60),INDIRECT("'" &amp; H$2 &amp; "'!J" &amp; ROWS!H60)), "")</f>
        <v/>
      </c>
      <c r="I60" s="2" t="str">
        <f ca="1">_xlfn.IFNA(MEDIAN(INDIRECT("'" &amp; I$2 &amp; "'!B" &amp; ROWS!I60),INDIRECT("'" &amp; I$2 &amp; "'!F" &amp; ROWS!I60),INDIRECT("'" &amp; I$2 &amp; "'!J" &amp; ROWS!I60)), "")</f>
        <v/>
      </c>
      <c r="J60" s="2">
        <f ca="1">_xlfn.IFNA(MEDIAN(INDIRECT("'" &amp; J$2 &amp; "'!B" &amp; ROWS!J60),INDIRECT("'" &amp; J$2 &amp; "'!F" &amp; ROWS!J60),INDIRECT("'" &amp; J$2 &amp; "'!J" &amp; ROWS!J60)), "")</f>
        <v>0.91</v>
      </c>
      <c r="K60" s="2">
        <f ca="1">_xlfn.IFNA(MEDIAN(INDIRECT("'" &amp; K$2 &amp; "'!B" &amp; ROWS!K60),INDIRECT("'" &amp; K$2 &amp; "'!F" &amp; ROWS!K60),INDIRECT("'" &amp; K$2 &amp; "'!J" &amp; ROWS!K60)), "")</f>
        <v>1.83</v>
      </c>
      <c r="L60" s="2">
        <f ca="1">_xlfn.IFNA(MEDIAN(INDIRECT("'" &amp; L$2 &amp; "'!B" &amp; ROWS!L60),INDIRECT("'" &amp; L$2 &amp; "'!F" &amp; ROWS!L60),INDIRECT("'" &amp; L$2 &amp; "'!J" &amp; ROWS!L60)), "")</f>
        <v>0.64</v>
      </c>
      <c r="M60" s="2">
        <f ca="1">_xlfn.IFNA(MEDIAN(INDIRECT("'" &amp; M$2 &amp; "'!B" &amp; ROWS!M60),INDIRECT("'" &amp; M$2 &amp; "'!F" &amp; ROWS!M60),INDIRECT("'" &amp; M$2 &amp; "'!J" &amp; ROWS!M60)), "")</f>
        <v>13.62</v>
      </c>
      <c r="N60" s="2">
        <f ca="1">_xlfn.IFNA(MEDIAN(INDIRECT("'" &amp; N$2 &amp; "'!B" &amp; ROWS!N60),INDIRECT("'" &amp; N$2 &amp; "'!F" &amp; ROWS!N60),INDIRECT("'" &amp; N$2 &amp; "'!J" &amp; ROWS!N60)), "")</f>
        <v>22.76</v>
      </c>
      <c r="O60" s="2">
        <f ca="1">_xlfn.IFNA(MEDIAN(INDIRECT("'" &amp; O$2 &amp; "'!B" &amp; ROWS!O60),INDIRECT("'" &amp; O$2 &amp; "'!F" &amp; ROWS!O60),INDIRECT("'" &amp; O$2 &amp; "'!J" &amp; ROWS!O60)), "")</f>
        <v>11.39</v>
      </c>
      <c r="P60" s="2" t="str">
        <f ca="1">_xlfn.IFNA(MEDIAN(INDIRECT("'" &amp; P$2 &amp; "'!B" &amp; ROWS!P60),INDIRECT("'" &amp; P$2 &amp; "'!F" &amp; ROWS!P60),INDIRECT("'" &amp; P$2 &amp; "'!J" &amp; ROWS!P60)), "")</f>
        <v/>
      </c>
      <c r="Q60" s="2" t="str">
        <f ca="1">_xlfn.IFNA(MEDIAN(INDIRECT("'" &amp; Q$2 &amp; "'!B" &amp; ROWS!Q60),INDIRECT("'" &amp; Q$2 &amp; "'!F" &amp; ROWS!Q60),INDIRECT("'" &amp; Q$2 &amp; "'!J" &amp; ROWS!Q60)), "")</f>
        <v/>
      </c>
      <c r="R60" s="2">
        <f ca="1">_xlfn.IFNA(MEDIAN(INDIRECT("'" &amp; R$2 &amp; "'!B" &amp; ROWS!R60),INDIRECT("'" &amp; R$2 &amp; "'!F" &amp; ROWS!R60),INDIRECT("'" &amp; R$2 &amp; "'!J" &amp; ROWS!R60)), "")</f>
        <v>1.01</v>
      </c>
      <c r="S60" s="2">
        <f ca="1">_xlfn.IFNA(MEDIAN(INDIRECT("'" &amp; S$2 &amp; "'!B" &amp; ROWS!S60),INDIRECT("'" &amp; S$2 &amp; "'!F" &amp; ROWS!S60),INDIRECT("'" &amp; S$2 &amp; "'!J" &amp; ROWS!S60)), "")</f>
        <v>1.78</v>
      </c>
      <c r="T60" s="2">
        <f ca="1">_xlfn.IFNA(MEDIAN(INDIRECT("'" &amp; T$2 &amp; "'!B" &amp; ROWS!T60),INDIRECT("'" &amp; T$2 &amp; "'!F" &amp; ROWS!T60),INDIRECT("'" &amp; T$2 &amp; "'!J" &amp; ROWS!T60)), "")</f>
        <v>0.64</v>
      </c>
      <c r="U60" s="2">
        <f ca="1">_xlfn.IFNA(MEDIAN(INDIRECT("'" &amp; U$2 &amp; "'!B" &amp; ROWS!U60),INDIRECT("'" &amp; U$2 &amp; "'!F" &amp; ROWS!U60),INDIRECT("'" &amp; U$2 &amp; "'!J" &amp; ROWS!U60)), "")</f>
        <v>13.91</v>
      </c>
      <c r="V60" s="2">
        <f ca="1">_xlfn.IFNA(MEDIAN(INDIRECT("'" &amp; V$2 &amp; "'!B" &amp; ROWS!V60),INDIRECT("'" &amp; V$2 &amp; "'!F" &amp; ROWS!V60),INDIRECT("'" &amp; V$2 &amp; "'!J" &amp; ROWS!V60)), "")</f>
        <v>22.78</v>
      </c>
      <c r="W60" s="2">
        <f ca="1">_xlfn.IFNA(MEDIAN(INDIRECT("'" &amp; W$2 &amp; "'!B" &amp; ROWS!W60),INDIRECT("'" &amp; W$2 &amp; "'!F" &amp; ROWS!W60),INDIRECT("'" &amp; W$2 &amp; "'!J" &amp; ROWS!W60)), "")</f>
        <v>11.4</v>
      </c>
      <c r="X60" s="2" t="str">
        <f ca="1">_xlfn.IFNA(MEDIAN(INDIRECT("'" &amp; X$2 &amp; "'!B" &amp; ROWS!X60),INDIRECT("'" &amp; X$2 &amp; "'!F" &amp; ROWS!X60),INDIRECT("'" &amp; X$2 &amp; "'!J" &amp; ROWS!X60)), "")</f>
        <v/>
      </c>
      <c r="Y60" s="2" t="str">
        <f ca="1">_xlfn.IFNA(MEDIAN(INDIRECT("'" &amp; Y$2 &amp; "'!B" &amp; ROWS!Y60),INDIRECT("'" &amp; Y$2 &amp; "'!F" &amp; ROWS!Y60),INDIRECT("'" &amp; Y$2 &amp; "'!J" &amp; ROWS!Y60)), "")</f>
        <v/>
      </c>
    </row>
    <row r="61" spans="1:25" x14ac:dyDescent="0.25">
      <c r="A61" t="str">
        <f>'bu-tec-per'!A60</f>
        <v>maybe</v>
      </c>
      <c r="B61" s="2">
        <f ca="1">_xlfn.IFNA(MEDIAN(INDIRECT("'" &amp; B$2 &amp; "'!B" &amp; ROWS!B61),INDIRECT("'" &amp; B$2 &amp; "'!F" &amp; ROWS!B61),INDIRECT("'" &amp; B$2 &amp; "'!J" &amp; ROWS!B61)), "")</f>
        <v>0.08</v>
      </c>
      <c r="C61" s="2">
        <f ca="1">_xlfn.IFNA(MEDIAN(INDIRECT("'" &amp; C$2 &amp; "'!B" &amp; ROWS!C61),INDIRECT("'" &amp; C$2 &amp; "'!F" &amp; ROWS!C61),INDIRECT("'" &amp; C$2 &amp; "'!J" &amp; ROWS!C61)), "")</f>
        <v>0.09</v>
      </c>
      <c r="D61" s="2">
        <f ca="1">_xlfn.IFNA(MEDIAN(INDIRECT("'" &amp; D$2 &amp; "'!B" &amp; ROWS!D61),INDIRECT("'" &amp; D$2 &amp; "'!F" &amp; ROWS!D61),INDIRECT("'" &amp; D$2 &amp; "'!J" &amp; ROWS!D61)), "")</f>
        <v>0.04</v>
      </c>
      <c r="E61" s="2">
        <f ca="1">_xlfn.IFNA(MEDIAN(INDIRECT("'" &amp; E$2 &amp; "'!B" &amp; ROWS!E61),INDIRECT("'" &amp; E$2 &amp; "'!F" &amp; ROWS!E61),INDIRECT("'" &amp; E$2 &amp; "'!J" &amp; ROWS!E61)), "")</f>
        <v>0.73</v>
      </c>
      <c r="F61" s="2">
        <f ca="1">_xlfn.IFNA(MEDIAN(INDIRECT("'" &amp; F$2 &amp; "'!B" &amp; ROWS!F61),INDIRECT("'" &amp; F$2 &amp; "'!F" &amp; ROWS!F61),INDIRECT("'" &amp; F$2 &amp; "'!J" &amp; ROWS!F61)), "")</f>
        <v>0.9</v>
      </c>
      <c r="G61" s="2">
        <f ca="1">_xlfn.IFNA(MEDIAN(INDIRECT("'" &amp; G$2 &amp; "'!B" &amp; ROWS!G61),INDIRECT("'" &amp; G$2 &amp; "'!F" &amp; ROWS!G61),INDIRECT("'" &amp; G$2 &amp; "'!J" &amp; ROWS!G61)), "")</f>
        <v>0.6</v>
      </c>
      <c r="H61" s="2">
        <f ca="1">_xlfn.IFNA(MEDIAN(INDIRECT("'" &amp; H$2 &amp; "'!B" &amp; ROWS!H61),INDIRECT("'" &amp; H$2 &amp; "'!F" &amp; ROWS!H61),INDIRECT("'" &amp; H$2 &amp; "'!J" &amp; ROWS!H61)), "")</f>
        <v>2.0499999999999998</v>
      </c>
      <c r="I61" s="2">
        <f ca="1">_xlfn.IFNA(MEDIAN(INDIRECT("'" &amp; I$2 &amp; "'!B" &amp; ROWS!I61),INDIRECT("'" &amp; I$2 &amp; "'!F" &amp; ROWS!I61),INDIRECT("'" &amp; I$2 &amp; "'!J" &amp; ROWS!I61)), "")</f>
        <v>1.98</v>
      </c>
      <c r="J61" s="2">
        <f ca="1">_xlfn.IFNA(MEDIAN(INDIRECT("'" &amp; J$2 &amp; "'!B" &amp; ROWS!J61),INDIRECT("'" &amp; J$2 &amp; "'!F" &amp; ROWS!J61),INDIRECT("'" &amp; J$2 &amp; "'!J" &amp; ROWS!J61)), "")</f>
        <v>0.04</v>
      </c>
      <c r="K61" s="2">
        <f ca="1">_xlfn.IFNA(MEDIAN(INDIRECT("'" &amp; K$2 &amp; "'!B" &amp; ROWS!K61),INDIRECT("'" &amp; K$2 &amp; "'!F" &amp; ROWS!K61),INDIRECT("'" &amp; K$2 &amp; "'!J" &amp; ROWS!K61)), "")</f>
        <v>0.05</v>
      </c>
      <c r="L61" s="2">
        <f ca="1">_xlfn.IFNA(MEDIAN(INDIRECT("'" &amp; L$2 &amp; "'!B" &amp; ROWS!L61),INDIRECT("'" &amp; L$2 &amp; "'!F" &amp; ROWS!L61),INDIRECT("'" &amp; L$2 &amp; "'!J" &amp; ROWS!L61)), "")</f>
        <v>0.02</v>
      </c>
      <c r="M61" s="2">
        <f ca="1">_xlfn.IFNA(MEDIAN(INDIRECT("'" &amp; M$2 &amp; "'!B" &amp; ROWS!M61),INDIRECT("'" &amp; M$2 &amp; "'!F" &amp; ROWS!M61),INDIRECT("'" &amp; M$2 &amp; "'!J" &amp; ROWS!M61)), "")</f>
        <v>0.56000000000000005</v>
      </c>
      <c r="N61" s="2">
        <f ca="1">_xlfn.IFNA(MEDIAN(INDIRECT("'" &amp; N$2 &amp; "'!B" &amp; ROWS!N61),INDIRECT("'" &amp; N$2 &amp; "'!F" &amp; ROWS!N61),INDIRECT("'" &amp; N$2 &amp; "'!J" &amp; ROWS!N61)), "")</f>
        <v>0.77</v>
      </c>
      <c r="O61" s="2">
        <f ca="1">_xlfn.IFNA(MEDIAN(INDIRECT("'" &amp; O$2 &amp; "'!B" &amp; ROWS!O61),INDIRECT("'" &amp; O$2 &amp; "'!F" &amp; ROWS!O61),INDIRECT("'" &amp; O$2 &amp; "'!J" &amp; ROWS!O61)), "")</f>
        <v>0.52</v>
      </c>
      <c r="P61" s="2">
        <f ca="1">_xlfn.IFNA(MEDIAN(INDIRECT("'" &amp; P$2 &amp; "'!B" &amp; ROWS!P61),INDIRECT("'" &amp; P$2 &amp; "'!F" &amp; ROWS!P61),INDIRECT("'" &amp; P$2 &amp; "'!J" &amp; ROWS!P61)), "")</f>
        <v>0.1</v>
      </c>
      <c r="Q61" s="2">
        <f ca="1">_xlfn.IFNA(MEDIAN(INDIRECT("'" &amp; Q$2 &amp; "'!B" &amp; ROWS!Q61),INDIRECT("'" &amp; Q$2 &amp; "'!F" &amp; ROWS!Q61),INDIRECT("'" &amp; Q$2 &amp; "'!J" &amp; ROWS!Q61)), "")</f>
        <v>0.11</v>
      </c>
      <c r="R61" s="2">
        <f ca="1">_xlfn.IFNA(MEDIAN(INDIRECT("'" &amp; R$2 &amp; "'!B" &amp; ROWS!R61),INDIRECT("'" &amp; R$2 &amp; "'!F" &amp; ROWS!R61),INDIRECT("'" &amp; R$2 &amp; "'!J" &amp; ROWS!R61)), "")</f>
        <v>0.04</v>
      </c>
      <c r="S61" s="2">
        <f ca="1">_xlfn.IFNA(MEDIAN(INDIRECT("'" &amp; S$2 &amp; "'!B" &amp; ROWS!S61),INDIRECT("'" &amp; S$2 &amp; "'!F" &amp; ROWS!S61),INDIRECT("'" &amp; S$2 &amp; "'!J" &amp; ROWS!S61)), "")</f>
        <v>0.05</v>
      </c>
      <c r="T61" s="2">
        <f ca="1">_xlfn.IFNA(MEDIAN(INDIRECT("'" &amp; T$2 &amp; "'!B" &amp; ROWS!T61),INDIRECT("'" &amp; T$2 &amp; "'!F" &amp; ROWS!T61),INDIRECT("'" &amp; T$2 &amp; "'!J" &amp; ROWS!T61)), "")</f>
        <v>0.02</v>
      </c>
      <c r="U61" s="2">
        <f ca="1">_xlfn.IFNA(MEDIAN(INDIRECT("'" &amp; U$2 &amp; "'!B" &amp; ROWS!U61),INDIRECT("'" &amp; U$2 &amp; "'!F" &amp; ROWS!U61),INDIRECT("'" &amp; U$2 &amp; "'!J" &amp; ROWS!U61)), "")</f>
        <v>0.56999999999999995</v>
      </c>
      <c r="V61" s="2">
        <f ca="1">_xlfn.IFNA(MEDIAN(INDIRECT("'" &amp; V$2 &amp; "'!B" &amp; ROWS!V61),INDIRECT("'" &amp; V$2 &amp; "'!F" &amp; ROWS!V61),INDIRECT("'" &amp; V$2 &amp; "'!J" &amp; ROWS!V61)), "")</f>
        <v>0.75</v>
      </c>
      <c r="W61" s="2">
        <f ca="1">_xlfn.IFNA(MEDIAN(INDIRECT("'" &amp; W$2 &amp; "'!B" &amp; ROWS!W61),INDIRECT("'" &amp; W$2 &amp; "'!F" &amp; ROWS!W61),INDIRECT("'" &amp; W$2 &amp; "'!J" &amp; ROWS!W61)), "")</f>
        <v>0.5</v>
      </c>
      <c r="X61" s="2">
        <f ca="1">_xlfn.IFNA(MEDIAN(INDIRECT("'" &amp; X$2 &amp; "'!B" &amp; ROWS!X61),INDIRECT("'" &amp; X$2 &amp; "'!F" &amp; ROWS!X61),INDIRECT("'" &amp; X$2 &amp; "'!J" &amp; ROWS!X61)), "")</f>
        <v>0.1</v>
      </c>
      <c r="Y61" s="2">
        <f ca="1">_xlfn.IFNA(MEDIAN(INDIRECT("'" &amp; Y$2 &amp; "'!B" &amp; ROWS!Y61),INDIRECT("'" &amp; Y$2 &amp; "'!F" &amp; ROWS!Y61),INDIRECT("'" &amp; Y$2 &amp; "'!J" &amp; ROWS!Y61)), "")</f>
        <v>0.11</v>
      </c>
    </row>
    <row r="62" spans="1:25" x14ac:dyDescent="0.25">
      <c r="A62" t="str">
        <f>'bu-tec-per'!A61</f>
        <v>memberCtors</v>
      </c>
      <c r="B62" s="2">
        <f ca="1">_xlfn.IFNA(MEDIAN(INDIRECT("'" &amp; B$2 &amp; "'!B" &amp; ROWS!B62),INDIRECT("'" &amp; B$2 &amp; "'!F" &amp; ROWS!B62),INDIRECT("'" &amp; B$2 &amp; "'!J" &amp; ROWS!B62)), "")</f>
        <v>0.08</v>
      </c>
      <c r="C62" s="2">
        <f ca="1">_xlfn.IFNA(MEDIAN(INDIRECT("'" &amp; C$2 &amp; "'!B" &amp; ROWS!C62),INDIRECT("'" &amp; C$2 &amp; "'!F" &amp; ROWS!C62),INDIRECT("'" &amp; C$2 &amp; "'!J" &amp; ROWS!C62)), "")</f>
        <v>0.08</v>
      </c>
      <c r="D62" s="2">
        <f ca="1">_xlfn.IFNA(MEDIAN(INDIRECT("'" &amp; D$2 &amp; "'!B" &amp; ROWS!D62),INDIRECT("'" &amp; D$2 &amp; "'!F" &amp; ROWS!D62),INDIRECT("'" &amp; D$2 &amp; "'!J" &amp; ROWS!D62)), "")</f>
        <v>0.03</v>
      </c>
      <c r="E62" s="2">
        <f ca="1">_xlfn.IFNA(MEDIAN(INDIRECT("'" &amp; E$2 &amp; "'!B" &amp; ROWS!E62),INDIRECT("'" &amp; E$2 &amp; "'!F" &amp; ROWS!E62),INDIRECT("'" &amp; E$2 &amp; "'!J" &amp; ROWS!E62)), "")</f>
        <v>0.46</v>
      </c>
      <c r="F62" s="2">
        <f ca="1">_xlfn.IFNA(MEDIAN(INDIRECT("'" &amp; F$2 &amp; "'!B" &amp; ROWS!F62),INDIRECT("'" &amp; F$2 &amp; "'!F" &amp; ROWS!F62),INDIRECT("'" &amp; F$2 &amp; "'!J" &amp; ROWS!F62)), "")</f>
        <v>0.62</v>
      </c>
      <c r="G62" s="2">
        <f ca="1">_xlfn.IFNA(MEDIAN(INDIRECT("'" &amp; G$2 &amp; "'!B" &amp; ROWS!G62),INDIRECT("'" &amp; G$2 &amp; "'!F" &amp; ROWS!G62),INDIRECT("'" &amp; G$2 &amp; "'!J" &amp; ROWS!G62)), "")</f>
        <v>0.3</v>
      </c>
      <c r="H62" s="2">
        <f ca="1">_xlfn.IFNA(MEDIAN(INDIRECT("'" &amp; H$2 &amp; "'!B" &amp; ROWS!H62),INDIRECT("'" &amp; H$2 &amp; "'!F" &amp; ROWS!H62),INDIRECT("'" &amp; H$2 &amp; "'!J" &amp; ROWS!H62)), "")</f>
        <v>1.56</v>
      </c>
      <c r="I62" s="2">
        <f ca="1">_xlfn.IFNA(MEDIAN(INDIRECT("'" &amp; I$2 &amp; "'!B" &amp; ROWS!I62),INDIRECT("'" &amp; I$2 &amp; "'!F" &amp; ROWS!I62),INDIRECT("'" &amp; I$2 &amp; "'!J" &amp; ROWS!I62)), "")</f>
        <v>1.59</v>
      </c>
      <c r="J62" s="2">
        <f ca="1">_xlfn.IFNA(MEDIAN(INDIRECT("'" &amp; J$2 &amp; "'!B" &amp; ROWS!J62),INDIRECT("'" &amp; J$2 &amp; "'!F" &amp; ROWS!J62),INDIRECT("'" &amp; J$2 &amp; "'!J" &amp; ROWS!J62)), "")</f>
        <v>0.02</v>
      </c>
      <c r="K62" s="2">
        <f ca="1">_xlfn.IFNA(MEDIAN(INDIRECT("'" &amp; K$2 &amp; "'!B" &amp; ROWS!K62),INDIRECT("'" &amp; K$2 &amp; "'!F" &amp; ROWS!K62),INDIRECT("'" &amp; K$2 &amp; "'!J" &amp; ROWS!K62)), "")</f>
        <v>0.04</v>
      </c>
      <c r="L62" s="2">
        <f ca="1">_xlfn.IFNA(MEDIAN(INDIRECT("'" &amp; L$2 &amp; "'!B" &amp; ROWS!L62),INDIRECT("'" &amp; L$2 &amp; "'!F" &amp; ROWS!L62),INDIRECT("'" &amp; L$2 &amp; "'!J" &amp; ROWS!L62)), "")</f>
        <v>0.02</v>
      </c>
      <c r="M62" s="2">
        <f ca="1">_xlfn.IFNA(MEDIAN(INDIRECT("'" &amp; M$2 &amp; "'!B" &amp; ROWS!M62),INDIRECT("'" &amp; M$2 &amp; "'!F" &amp; ROWS!M62),INDIRECT("'" &amp; M$2 &amp; "'!J" &amp; ROWS!M62)), "")</f>
        <v>0.32</v>
      </c>
      <c r="N62" s="2">
        <f ca="1">_xlfn.IFNA(MEDIAN(INDIRECT("'" &amp; N$2 &amp; "'!B" &amp; ROWS!N62),INDIRECT("'" &amp; N$2 &amp; "'!F" &amp; ROWS!N62),INDIRECT("'" &amp; N$2 &amp; "'!J" &amp; ROWS!N62)), "")</f>
        <v>0.54</v>
      </c>
      <c r="O62" s="2">
        <f ca="1">_xlfn.IFNA(MEDIAN(INDIRECT("'" &amp; O$2 &amp; "'!B" &amp; ROWS!O62),INDIRECT("'" &amp; O$2 &amp; "'!F" &amp; ROWS!O62),INDIRECT("'" &amp; O$2 &amp; "'!J" &amp; ROWS!O62)), "")</f>
        <v>0.24</v>
      </c>
      <c r="P62" s="2">
        <f ca="1">_xlfn.IFNA(MEDIAN(INDIRECT("'" &amp; P$2 &amp; "'!B" &amp; ROWS!P62),INDIRECT("'" &amp; P$2 &amp; "'!F" &amp; ROWS!P62),INDIRECT("'" &amp; P$2 &amp; "'!J" &amp; ROWS!P62)), "")</f>
        <v>7.0000000000000007E-2</v>
      </c>
      <c r="Q62" s="2">
        <f ca="1">_xlfn.IFNA(MEDIAN(INDIRECT("'" &amp; Q$2 &amp; "'!B" &amp; ROWS!Q62),INDIRECT("'" &amp; Q$2 &amp; "'!F" &amp; ROWS!Q62),INDIRECT("'" &amp; Q$2 &amp; "'!J" &amp; ROWS!Q62)), "")</f>
        <v>0.09</v>
      </c>
      <c r="R62" s="2">
        <f ca="1">_xlfn.IFNA(MEDIAN(INDIRECT("'" &amp; R$2 &amp; "'!B" &amp; ROWS!R62),INDIRECT("'" &amp; R$2 &amp; "'!F" &amp; ROWS!R62),INDIRECT("'" &amp; R$2 &amp; "'!J" &amp; ROWS!R62)), "")</f>
        <v>0.02</v>
      </c>
      <c r="S62" s="2">
        <f ca="1">_xlfn.IFNA(MEDIAN(INDIRECT("'" &amp; S$2 &amp; "'!B" &amp; ROWS!S62),INDIRECT("'" &amp; S$2 &amp; "'!F" &amp; ROWS!S62),INDIRECT("'" &amp; S$2 &amp; "'!J" &amp; ROWS!S62)), "")</f>
        <v>0.04</v>
      </c>
      <c r="T62" s="2">
        <f ca="1">_xlfn.IFNA(MEDIAN(INDIRECT("'" &amp; T$2 &amp; "'!B" &amp; ROWS!T62),INDIRECT("'" &amp; T$2 &amp; "'!F" &amp; ROWS!T62),INDIRECT("'" &amp; T$2 &amp; "'!J" &amp; ROWS!T62)), "")</f>
        <v>0.02</v>
      </c>
      <c r="U62" s="2">
        <f ca="1">_xlfn.IFNA(MEDIAN(INDIRECT("'" &amp; U$2 &amp; "'!B" &amp; ROWS!U62),INDIRECT("'" &amp; U$2 &amp; "'!F" &amp; ROWS!U62),INDIRECT("'" &amp; U$2 &amp; "'!J" &amp; ROWS!U62)), "")</f>
        <v>0.33</v>
      </c>
      <c r="V62" s="2">
        <f ca="1">_xlfn.IFNA(MEDIAN(INDIRECT("'" &amp; V$2 &amp; "'!B" &amp; ROWS!V62),INDIRECT("'" &amp; V$2 &amp; "'!F" &amp; ROWS!V62),INDIRECT("'" &amp; V$2 &amp; "'!J" &amp; ROWS!V62)), "")</f>
        <v>0.51</v>
      </c>
      <c r="W62" s="2">
        <f ca="1">_xlfn.IFNA(MEDIAN(INDIRECT("'" &amp; W$2 &amp; "'!B" &amp; ROWS!W62),INDIRECT("'" &amp; W$2 &amp; "'!F" &amp; ROWS!W62),INDIRECT("'" &amp; W$2 &amp; "'!J" &amp; ROWS!W62)), "")</f>
        <v>0.26</v>
      </c>
      <c r="X62" s="2">
        <f ca="1">_xlfn.IFNA(MEDIAN(INDIRECT("'" &amp; X$2 &amp; "'!B" &amp; ROWS!X62),INDIRECT("'" &amp; X$2 &amp; "'!F" &amp; ROWS!X62),INDIRECT("'" &amp; X$2 &amp; "'!J" &amp; ROWS!X62)), "")</f>
        <v>7.0000000000000007E-2</v>
      </c>
      <c r="Y62" s="2">
        <f ca="1">_xlfn.IFNA(MEDIAN(INDIRECT("'" &amp; Y$2 &amp; "'!B" &amp; ROWS!Y62),INDIRECT("'" &amp; Y$2 &amp; "'!F" &amp; ROWS!Y62),INDIRECT("'" &amp; Y$2 &amp; "'!J" &amp; ROWS!Y62)), "")</f>
        <v>0.09</v>
      </c>
    </row>
    <row r="63" spans="1:25" x14ac:dyDescent="0.25">
      <c r="A63" t="str">
        <f>'bu-tec-per'!A62</f>
        <v>minmax</v>
      </c>
      <c r="B63" s="2">
        <f ca="1">_xlfn.IFNA(MEDIAN(INDIRECT("'" &amp; B$2 &amp; "'!B" &amp; ROWS!B63),INDIRECT("'" &amp; B$2 &amp; "'!F" &amp; ROWS!B63),INDIRECT("'" &amp; B$2 &amp; "'!J" &amp; ROWS!B63)), "")</f>
        <v>121.62</v>
      </c>
      <c r="C63" s="2">
        <f ca="1">_xlfn.IFNA(MEDIAN(INDIRECT("'" &amp; C$2 &amp; "'!B" &amp; ROWS!C63),INDIRECT("'" &amp; C$2 &amp; "'!F" &amp; ROWS!C63),INDIRECT("'" &amp; C$2 &amp; "'!J" &amp; ROWS!C63)), "")</f>
        <v>24.73</v>
      </c>
      <c r="D63" s="2">
        <f ca="1">_xlfn.IFNA(MEDIAN(INDIRECT("'" &amp; D$2 &amp; "'!B" &amp; ROWS!D63),INDIRECT("'" &amp; D$2 &amp; "'!F" &amp; ROWS!D63),INDIRECT("'" &amp; D$2 &amp; "'!J" &amp; ROWS!D63)), "")</f>
        <v>20</v>
      </c>
      <c r="E63" s="2" t="str">
        <f ca="1">_xlfn.IFNA(MEDIAN(INDIRECT("'" &amp; E$2 &amp; "'!B" &amp; ROWS!E63),INDIRECT("'" &amp; E$2 &amp; "'!F" &amp; ROWS!E63),INDIRECT("'" &amp; E$2 &amp; "'!J" &amp; ROWS!E63)), "")</f>
        <v/>
      </c>
      <c r="F63" s="2" t="str">
        <f ca="1">_xlfn.IFNA(MEDIAN(INDIRECT("'" &amp; F$2 &amp; "'!B" &amp; ROWS!F63),INDIRECT("'" &amp; F$2 &amp; "'!F" &amp; ROWS!F63),INDIRECT("'" &amp; F$2 &amp; "'!J" &amp; ROWS!F63)), "")</f>
        <v/>
      </c>
      <c r="G63" s="2" t="str">
        <f ca="1">_xlfn.IFNA(MEDIAN(INDIRECT("'" &amp; G$2 &amp; "'!B" &amp; ROWS!G63),INDIRECT("'" &amp; G$2 &amp; "'!F" &amp; ROWS!G63),INDIRECT("'" &amp; G$2 &amp; "'!J" &amp; ROWS!G63)), "")</f>
        <v/>
      </c>
      <c r="H63" s="2" t="str">
        <f ca="1">_xlfn.IFNA(MEDIAN(INDIRECT("'" &amp; H$2 &amp; "'!B" &amp; ROWS!H63),INDIRECT("'" &amp; H$2 &amp; "'!F" &amp; ROWS!H63),INDIRECT("'" &amp; H$2 &amp; "'!J" &amp; ROWS!H63)), "")</f>
        <v/>
      </c>
      <c r="I63" s="2" t="str">
        <f ca="1">_xlfn.IFNA(MEDIAN(INDIRECT("'" &amp; I$2 &amp; "'!B" &amp; ROWS!I63),INDIRECT("'" &amp; I$2 &amp; "'!F" &amp; ROWS!I63),INDIRECT("'" &amp; I$2 &amp; "'!J" &amp; ROWS!I63)), "")</f>
        <v/>
      </c>
      <c r="J63" s="2">
        <f ca="1">_xlfn.IFNA(MEDIAN(INDIRECT("'" &amp; J$2 &amp; "'!B" &amp; ROWS!J63),INDIRECT("'" &amp; J$2 &amp; "'!F" &amp; ROWS!J63),INDIRECT("'" &amp; J$2 &amp; "'!J" &amp; ROWS!J63)), "")</f>
        <v>3.1</v>
      </c>
      <c r="K63" s="2">
        <f ca="1">_xlfn.IFNA(MEDIAN(INDIRECT("'" &amp; K$2 &amp; "'!B" &amp; ROWS!K63),INDIRECT("'" &amp; K$2 &amp; "'!F" &amp; ROWS!K63),INDIRECT("'" &amp; K$2 &amp; "'!J" &amp; ROWS!K63)), "")</f>
        <v>1.6</v>
      </c>
      <c r="L63" s="2">
        <f ca="1">_xlfn.IFNA(MEDIAN(INDIRECT("'" &amp; L$2 &amp; "'!B" &amp; ROWS!L63),INDIRECT("'" &amp; L$2 &amp; "'!F" &amp; ROWS!L63),INDIRECT("'" &amp; L$2 &amp; "'!J" &amp; ROWS!L63)), "")</f>
        <v>1.1200000000000001</v>
      </c>
      <c r="M63" s="2" t="str">
        <f ca="1">_xlfn.IFNA(MEDIAN(INDIRECT("'" &amp; M$2 &amp; "'!B" &amp; ROWS!M63),INDIRECT("'" &amp; M$2 &amp; "'!F" &amp; ROWS!M63),INDIRECT("'" &amp; M$2 &amp; "'!J" &amp; ROWS!M63)), "")</f>
        <v/>
      </c>
      <c r="N63" s="2" t="str">
        <f ca="1">_xlfn.IFNA(MEDIAN(INDIRECT("'" &amp; N$2 &amp; "'!B" &amp; ROWS!N63),INDIRECT("'" &amp; N$2 &amp; "'!F" &amp; ROWS!N63),INDIRECT("'" &amp; N$2 &amp; "'!J" &amp; ROWS!N63)), "")</f>
        <v/>
      </c>
      <c r="O63" s="2" t="str">
        <f ca="1">_xlfn.IFNA(MEDIAN(INDIRECT("'" &amp; O$2 &amp; "'!B" &amp; ROWS!O63),INDIRECT("'" &amp; O$2 &amp; "'!F" &amp; ROWS!O63),INDIRECT("'" &amp; O$2 &amp; "'!J" &amp; ROWS!O63)), "")</f>
        <v/>
      </c>
      <c r="P63" s="2" t="str">
        <f ca="1">_xlfn.IFNA(MEDIAN(INDIRECT("'" &amp; P$2 &amp; "'!B" &amp; ROWS!P63),INDIRECT("'" &amp; P$2 &amp; "'!F" &amp; ROWS!P63),INDIRECT("'" &amp; P$2 &amp; "'!J" &amp; ROWS!P63)), "")</f>
        <v/>
      </c>
      <c r="Q63" s="2" t="str">
        <f ca="1">_xlfn.IFNA(MEDIAN(INDIRECT("'" &amp; Q$2 &amp; "'!B" &amp; ROWS!Q63),INDIRECT("'" &amp; Q$2 &amp; "'!F" &amp; ROWS!Q63),INDIRECT("'" &amp; Q$2 &amp; "'!J" &amp; ROWS!Q63)), "")</f>
        <v/>
      </c>
      <c r="R63" s="2">
        <f ca="1">_xlfn.IFNA(MEDIAN(INDIRECT("'" &amp; R$2 &amp; "'!B" &amp; ROWS!R63),INDIRECT("'" &amp; R$2 &amp; "'!F" &amp; ROWS!R63),INDIRECT("'" &amp; R$2 &amp; "'!J" &amp; ROWS!R63)), "")</f>
        <v>2.2400000000000002</v>
      </c>
      <c r="S63" s="2">
        <f ca="1">_xlfn.IFNA(MEDIAN(INDIRECT("'" &amp; S$2 &amp; "'!B" &amp; ROWS!S63),INDIRECT("'" &amp; S$2 &amp; "'!F" &amp; ROWS!S63),INDIRECT("'" &amp; S$2 &amp; "'!J" &amp; ROWS!S63)), "")</f>
        <v>1.35</v>
      </c>
      <c r="T63" s="2">
        <f ca="1">_xlfn.IFNA(MEDIAN(INDIRECT("'" &amp; T$2 &amp; "'!B" &amp; ROWS!T63),INDIRECT("'" &amp; T$2 &amp; "'!F" &amp; ROWS!T63),INDIRECT("'" &amp; T$2 &amp; "'!J" &amp; ROWS!T63)), "")</f>
        <v>1.04</v>
      </c>
      <c r="U63" s="2" t="str">
        <f ca="1">_xlfn.IFNA(MEDIAN(INDIRECT("'" &amp; U$2 &amp; "'!B" &amp; ROWS!U63),INDIRECT("'" &amp; U$2 &amp; "'!F" &amp; ROWS!U63),INDIRECT("'" &amp; U$2 &amp; "'!J" &amp; ROWS!U63)), "")</f>
        <v/>
      </c>
      <c r="V63" s="2" t="str">
        <f ca="1">_xlfn.IFNA(MEDIAN(INDIRECT("'" &amp; V$2 &amp; "'!B" &amp; ROWS!V63),INDIRECT("'" &amp; V$2 &amp; "'!F" &amp; ROWS!V63),INDIRECT("'" &amp; V$2 &amp; "'!J" &amp; ROWS!V63)), "")</f>
        <v/>
      </c>
      <c r="W63" s="2" t="str">
        <f ca="1">_xlfn.IFNA(MEDIAN(INDIRECT("'" &amp; W$2 &amp; "'!B" &amp; ROWS!W63),INDIRECT("'" &amp; W$2 &amp; "'!F" &amp; ROWS!W63),INDIRECT("'" &amp; W$2 &amp; "'!J" &amp; ROWS!W63)), "")</f>
        <v/>
      </c>
      <c r="X63" s="2" t="str">
        <f ca="1">_xlfn.IFNA(MEDIAN(INDIRECT("'" &amp; X$2 &amp; "'!B" &amp; ROWS!X63),INDIRECT("'" &amp; X$2 &amp; "'!F" &amp; ROWS!X63),INDIRECT("'" &amp; X$2 &amp; "'!J" &amp; ROWS!X63)), "")</f>
        <v/>
      </c>
      <c r="Y63" s="2" t="str">
        <f ca="1">_xlfn.IFNA(MEDIAN(INDIRECT("'" &amp; Y$2 &amp; "'!B" &amp; ROWS!Y63),INDIRECT("'" &amp; Y$2 &amp; "'!F" &amp; ROWS!Y63),INDIRECT("'" &amp; Y$2 &amp; "'!J" &amp; ROWS!Y63)), "")</f>
        <v/>
      </c>
    </row>
    <row r="64" spans="1:25" x14ac:dyDescent="0.25">
      <c r="A64" t="str">
        <f>'bu-tec-per'!A63</f>
        <v>monitor</v>
      </c>
      <c r="B64" s="2">
        <f ca="1">_xlfn.IFNA(MEDIAN(INDIRECT("'" &amp; B$2 &amp; "'!B" &amp; ROWS!B64),INDIRECT("'" &amp; B$2 &amp; "'!F" &amp; ROWS!B64),INDIRECT("'" &amp; B$2 &amp; "'!J" &amp; ROWS!B64)), "")</f>
        <v>1.44</v>
      </c>
      <c r="C64" s="2">
        <f ca="1">_xlfn.IFNA(MEDIAN(INDIRECT("'" &amp; C$2 &amp; "'!B" &amp; ROWS!C64),INDIRECT("'" &amp; C$2 &amp; "'!F" &amp; ROWS!C64),INDIRECT("'" &amp; C$2 &amp; "'!J" &amp; ROWS!C64)), "")</f>
        <v>2.17</v>
      </c>
      <c r="D64" s="2">
        <f ca="1">_xlfn.IFNA(MEDIAN(INDIRECT("'" &amp; D$2 &amp; "'!B" &amp; ROWS!D64),INDIRECT("'" &amp; D$2 &amp; "'!F" &amp; ROWS!D64),INDIRECT("'" &amp; D$2 &amp; "'!J" &amp; ROWS!D64)), "")</f>
        <v>0.79</v>
      </c>
      <c r="E64" s="2">
        <f ca="1">_xlfn.IFNA(MEDIAN(INDIRECT("'" &amp; E$2 &amp; "'!B" &amp; ROWS!E64),INDIRECT("'" &amp; E$2 &amp; "'!F" &amp; ROWS!E64),INDIRECT("'" &amp; E$2 &amp; "'!J" &amp; ROWS!E64)), "")</f>
        <v>15.02</v>
      </c>
      <c r="F64" s="2">
        <f ca="1">_xlfn.IFNA(MEDIAN(INDIRECT("'" &amp; F$2 &amp; "'!B" &amp; ROWS!F64),INDIRECT("'" &amp; F$2 &amp; "'!F" &amp; ROWS!F64),INDIRECT("'" &amp; F$2 &amp; "'!J" &amp; ROWS!F64)), "")</f>
        <v>23.82</v>
      </c>
      <c r="G64" s="2">
        <f ca="1">_xlfn.IFNA(MEDIAN(INDIRECT("'" &amp; G$2 &amp; "'!B" &amp; ROWS!G64),INDIRECT("'" &amp; G$2 &amp; "'!F" &amp; ROWS!G64),INDIRECT("'" &amp; G$2 &amp; "'!J" &amp; ROWS!G64)), "")</f>
        <v>11.88</v>
      </c>
      <c r="H64" s="2" t="str">
        <f ca="1">_xlfn.IFNA(MEDIAN(INDIRECT("'" &amp; H$2 &amp; "'!B" &amp; ROWS!H64),INDIRECT("'" &amp; H$2 &amp; "'!F" &amp; ROWS!H64),INDIRECT("'" &amp; H$2 &amp; "'!J" &amp; ROWS!H64)), "")</f>
        <v/>
      </c>
      <c r="I64" s="2" t="str">
        <f ca="1">_xlfn.IFNA(MEDIAN(INDIRECT("'" &amp; I$2 &amp; "'!B" &amp; ROWS!I64),INDIRECT("'" &amp; I$2 &amp; "'!F" &amp; ROWS!I64),INDIRECT("'" &amp; I$2 &amp; "'!J" &amp; ROWS!I64)), "")</f>
        <v/>
      </c>
      <c r="J64" s="2">
        <f ca="1">_xlfn.IFNA(MEDIAN(INDIRECT("'" &amp; J$2 &amp; "'!B" &amp; ROWS!J64),INDIRECT("'" &amp; J$2 &amp; "'!F" &amp; ROWS!J64),INDIRECT("'" &amp; J$2 &amp; "'!J" &amp; ROWS!J64)), "")</f>
        <v>0.91</v>
      </c>
      <c r="K64" s="2">
        <f ca="1">_xlfn.IFNA(MEDIAN(INDIRECT("'" &amp; K$2 &amp; "'!B" &amp; ROWS!K64),INDIRECT("'" &amp; K$2 &amp; "'!F" &amp; ROWS!K64),INDIRECT("'" &amp; K$2 &amp; "'!J" &amp; ROWS!K64)), "")</f>
        <v>1.78</v>
      </c>
      <c r="L64" s="2">
        <f ca="1">_xlfn.IFNA(MEDIAN(INDIRECT("'" &amp; L$2 &amp; "'!B" &amp; ROWS!L64),INDIRECT("'" &amp; L$2 &amp; "'!F" &amp; ROWS!L64),INDIRECT("'" &amp; L$2 &amp; "'!J" &amp; ROWS!L64)), "")</f>
        <v>0.63</v>
      </c>
      <c r="M64" s="2">
        <f ca="1">_xlfn.IFNA(MEDIAN(INDIRECT("'" &amp; M$2 &amp; "'!B" &amp; ROWS!M64),INDIRECT("'" &amp; M$2 &amp; "'!F" &amp; ROWS!M64),INDIRECT("'" &amp; M$2 &amp; "'!J" &amp; ROWS!M64)), "")</f>
        <v>13.47</v>
      </c>
      <c r="N64" s="2">
        <f ca="1">_xlfn.IFNA(MEDIAN(INDIRECT("'" &amp; N$2 &amp; "'!B" &amp; ROWS!N64),INDIRECT("'" &amp; N$2 &amp; "'!F" &amp; ROWS!N64),INDIRECT("'" &amp; N$2 &amp; "'!J" &amp; ROWS!N64)), "")</f>
        <v>22.57</v>
      </c>
      <c r="O64" s="2">
        <f ca="1">_xlfn.IFNA(MEDIAN(INDIRECT("'" &amp; O$2 &amp; "'!B" &amp; ROWS!O64),INDIRECT("'" &amp; O$2 &amp; "'!F" &amp; ROWS!O64),INDIRECT("'" &amp; O$2 &amp; "'!J" &amp; ROWS!O64)), "")</f>
        <v>11.47</v>
      </c>
      <c r="P64" s="2" t="str">
        <f ca="1">_xlfn.IFNA(MEDIAN(INDIRECT("'" &amp; P$2 &amp; "'!B" &amp; ROWS!P64),INDIRECT("'" &amp; P$2 &amp; "'!F" &amp; ROWS!P64),INDIRECT("'" &amp; P$2 &amp; "'!J" &amp; ROWS!P64)), "")</f>
        <v/>
      </c>
      <c r="Q64" s="2" t="str">
        <f ca="1">_xlfn.IFNA(MEDIAN(INDIRECT("'" &amp; Q$2 &amp; "'!B" &amp; ROWS!Q64),INDIRECT("'" &amp; Q$2 &amp; "'!F" &amp; ROWS!Q64),INDIRECT("'" &amp; Q$2 &amp; "'!J" &amp; ROWS!Q64)), "")</f>
        <v/>
      </c>
      <c r="R64" s="2">
        <f ca="1">_xlfn.IFNA(MEDIAN(INDIRECT("'" &amp; R$2 &amp; "'!B" &amp; ROWS!R64),INDIRECT("'" &amp; R$2 &amp; "'!F" &amp; ROWS!R64),INDIRECT("'" &amp; R$2 &amp; "'!J" &amp; ROWS!R64)), "")</f>
        <v>0.99</v>
      </c>
      <c r="S64" s="2">
        <f ca="1">_xlfn.IFNA(MEDIAN(INDIRECT("'" &amp; S$2 &amp; "'!B" &amp; ROWS!S64),INDIRECT("'" &amp; S$2 &amp; "'!F" &amp; ROWS!S64),INDIRECT("'" &amp; S$2 &amp; "'!J" &amp; ROWS!S64)), "")</f>
        <v>1.76</v>
      </c>
      <c r="T64" s="2">
        <f ca="1">_xlfn.IFNA(MEDIAN(INDIRECT("'" &amp; T$2 &amp; "'!B" &amp; ROWS!T64),INDIRECT("'" &amp; T$2 &amp; "'!F" &amp; ROWS!T64),INDIRECT("'" &amp; T$2 &amp; "'!J" &amp; ROWS!T64)), "")</f>
        <v>0.65</v>
      </c>
      <c r="U64" s="2">
        <f ca="1">_xlfn.IFNA(MEDIAN(INDIRECT("'" &amp; U$2 &amp; "'!B" &amp; ROWS!U64),INDIRECT("'" &amp; U$2 &amp; "'!F" &amp; ROWS!U64),INDIRECT("'" &amp; U$2 &amp; "'!J" &amp; ROWS!U64)), "")</f>
        <v>13.73</v>
      </c>
      <c r="V64" s="2">
        <f ca="1">_xlfn.IFNA(MEDIAN(INDIRECT("'" &amp; V$2 &amp; "'!B" &amp; ROWS!V64),INDIRECT("'" &amp; V$2 &amp; "'!F" &amp; ROWS!V64),INDIRECT("'" &amp; V$2 &amp; "'!J" &amp; ROWS!V64)), "")</f>
        <v>22.57</v>
      </c>
      <c r="W64" s="2">
        <f ca="1">_xlfn.IFNA(MEDIAN(INDIRECT("'" &amp; W$2 &amp; "'!B" &amp; ROWS!W64),INDIRECT("'" &amp; W$2 &amp; "'!F" &amp; ROWS!W64),INDIRECT("'" &amp; W$2 &amp; "'!J" &amp; ROWS!W64)), "")</f>
        <v>11.33</v>
      </c>
      <c r="X64" s="2" t="str">
        <f ca="1">_xlfn.IFNA(MEDIAN(INDIRECT("'" &amp; X$2 &amp; "'!B" &amp; ROWS!X64),INDIRECT("'" &amp; X$2 &amp; "'!F" &amp; ROWS!X64),INDIRECT("'" &amp; X$2 &amp; "'!J" &amp; ROWS!X64)), "")</f>
        <v/>
      </c>
      <c r="Y64" s="2" t="str">
        <f ca="1">_xlfn.IFNA(MEDIAN(INDIRECT("'" &amp; Y$2 &amp; "'!B" &amp; ROWS!Y64),INDIRECT("'" &amp; Y$2 &amp; "'!F" &amp; ROWS!Y64),INDIRECT("'" &amp; Y$2 &amp; "'!J" &amp; ROWS!Y64)), "")</f>
        <v/>
      </c>
    </row>
    <row r="65" spans="1:25" x14ac:dyDescent="0.25">
      <c r="A65" t="str">
        <f>'bu-tec-per'!A64</f>
        <v>multi-monitor</v>
      </c>
      <c r="B65" s="2">
        <f ca="1">_xlfn.IFNA(MEDIAN(INDIRECT("'" &amp; B$2 &amp; "'!B" &amp; ROWS!B65),INDIRECT("'" &amp; B$2 &amp; "'!F" &amp; ROWS!B65),INDIRECT("'" &amp; B$2 &amp; "'!J" &amp; ROWS!B65)), "")</f>
        <v>9.02</v>
      </c>
      <c r="C65" s="2">
        <f ca="1">_xlfn.IFNA(MEDIAN(INDIRECT("'" &amp; C$2 &amp; "'!B" &amp; ROWS!C65),INDIRECT("'" &amp; C$2 &amp; "'!F" &amp; ROWS!C65),INDIRECT("'" &amp; C$2 &amp; "'!J" &amp; ROWS!C65)), "")</f>
        <v>4.1100000000000003</v>
      </c>
      <c r="D65" s="2">
        <f ca="1">_xlfn.IFNA(MEDIAN(INDIRECT("'" &amp; D$2 &amp; "'!B" &amp; ROWS!D65),INDIRECT("'" &amp; D$2 &amp; "'!F" &amp; ROWS!D65),INDIRECT("'" &amp; D$2 &amp; "'!J" &amp; ROWS!D65)), "")</f>
        <v>2.2799999999999998</v>
      </c>
      <c r="E65" s="2" t="str">
        <f ca="1">_xlfn.IFNA(MEDIAN(INDIRECT("'" &amp; E$2 &amp; "'!B" &amp; ROWS!E65),INDIRECT("'" &amp; E$2 &amp; "'!F" &amp; ROWS!E65),INDIRECT("'" &amp; E$2 &amp; "'!J" &amp; ROWS!E65)), "")</f>
        <v/>
      </c>
      <c r="F65" s="2" t="str">
        <f ca="1">_xlfn.IFNA(MEDIAN(INDIRECT("'" &amp; F$2 &amp; "'!B" &amp; ROWS!F65),INDIRECT("'" &amp; F$2 &amp; "'!F" &amp; ROWS!F65),INDIRECT("'" &amp; F$2 &amp; "'!J" &amp; ROWS!F65)), "")</f>
        <v/>
      </c>
      <c r="G65" s="2" t="str">
        <f ca="1">_xlfn.IFNA(MEDIAN(INDIRECT("'" &amp; G$2 &amp; "'!B" &amp; ROWS!G65),INDIRECT("'" &amp; G$2 &amp; "'!F" &amp; ROWS!G65),INDIRECT("'" &amp; G$2 &amp; "'!J" &amp; ROWS!G65)), "")</f>
        <v/>
      </c>
      <c r="H65" s="2" t="str">
        <f ca="1">_xlfn.IFNA(MEDIAN(INDIRECT("'" &amp; H$2 &amp; "'!B" &amp; ROWS!H65),INDIRECT("'" &amp; H$2 &amp; "'!F" &amp; ROWS!H65),INDIRECT("'" &amp; H$2 &amp; "'!J" &amp; ROWS!H65)), "")</f>
        <v/>
      </c>
      <c r="I65" s="2" t="str">
        <f ca="1">_xlfn.IFNA(MEDIAN(INDIRECT("'" &amp; I$2 &amp; "'!B" &amp; ROWS!I65),INDIRECT("'" &amp; I$2 &amp; "'!F" &amp; ROWS!I65),INDIRECT("'" &amp; I$2 &amp; "'!J" &amp; ROWS!I65)), "")</f>
        <v/>
      </c>
      <c r="J65" s="2">
        <f ca="1">_xlfn.IFNA(MEDIAN(INDIRECT("'" &amp; J$2 &amp; "'!B" &amp; ROWS!J65),INDIRECT("'" &amp; J$2 &amp; "'!F" &amp; ROWS!J65),INDIRECT("'" &amp; J$2 &amp; "'!J" &amp; ROWS!J65)), "")</f>
        <v>1.02</v>
      </c>
      <c r="K65" s="2">
        <f ca="1">_xlfn.IFNA(MEDIAN(INDIRECT("'" &amp; K$2 &amp; "'!B" &amp; ROWS!K65),INDIRECT("'" &amp; K$2 &amp; "'!F" &amp; ROWS!K65),INDIRECT("'" &amp; K$2 &amp; "'!J" &amp; ROWS!K65)), "")</f>
        <v>1.87</v>
      </c>
      <c r="L65" s="2">
        <f ca="1">_xlfn.IFNA(MEDIAN(INDIRECT("'" &amp; L$2 &amp; "'!B" &amp; ROWS!L65),INDIRECT("'" &amp; L$2 &amp; "'!F" &amp; ROWS!L65),INDIRECT("'" &amp; L$2 &amp; "'!J" &amp; ROWS!L65)), "")</f>
        <v>0.67</v>
      </c>
      <c r="M65" s="2" t="str">
        <f ca="1">_xlfn.IFNA(MEDIAN(INDIRECT("'" &amp; M$2 &amp; "'!B" &amp; ROWS!M65),INDIRECT("'" &amp; M$2 &amp; "'!F" &amp; ROWS!M65),INDIRECT("'" &amp; M$2 &amp; "'!J" &amp; ROWS!M65)), "")</f>
        <v/>
      </c>
      <c r="N65" s="2" t="str">
        <f ca="1">_xlfn.IFNA(MEDIAN(INDIRECT("'" &amp; N$2 &amp; "'!B" &amp; ROWS!N65),INDIRECT("'" &amp; N$2 &amp; "'!F" &amp; ROWS!N65),INDIRECT("'" &amp; N$2 &amp; "'!J" &amp; ROWS!N65)), "")</f>
        <v/>
      </c>
      <c r="O65" s="2" t="str">
        <f ca="1">_xlfn.IFNA(MEDIAN(INDIRECT("'" &amp; O$2 &amp; "'!B" &amp; ROWS!O65),INDIRECT("'" &amp; O$2 &amp; "'!F" &amp; ROWS!O65),INDIRECT("'" &amp; O$2 &amp; "'!J" &amp; ROWS!O65)), "")</f>
        <v/>
      </c>
      <c r="P65" s="2" t="str">
        <f ca="1">_xlfn.IFNA(MEDIAN(INDIRECT("'" &amp; P$2 &amp; "'!B" &amp; ROWS!P65),INDIRECT("'" &amp; P$2 &amp; "'!F" &amp; ROWS!P65),INDIRECT("'" &amp; P$2 &amp; "'!J" &amp; ROWS!P65)), "")</f>
        <v/>
      </c>
      <c r="Q65" s="2" t="str">
        <f ca="1">_xlfn.IFNA(MEDIAN(INDIRECT("'" &amp; Q$2 &amp; "'!B" &amp; ROWS!Q65),INDIRECT("'" &amp; Q$2 &amp; "'!F" &amp; ROWS!Q65),INDIRECT("'" &amp; Q$2 &amp; "'!J" &amp; ROWS!Q65)), "")</f>
        <v/>
      </c>
      <c r="R65" s="2">
        <f ca="1">_xlfn.IFNA(MEDIAN(INDIRECT("'" &amp; R$2 &amp; "'!B" &amp; ROWS!R65),INDIRECT("'" &amp; R$2 &amp; "'!F" &amp; ROWS!R65),INDIRECT("'" &amp; R$2 &amp; "'!J" &amp; ROWS!R65)), "")</f>
        <v>1.04</v>
      </c>
      <c r="S65" s="2">
        <f ca="1">_xlfn.IFNA(MEDIAN(INDIRECT("'" &amp; S$2 &amp; "'!B" &amp; ROWS!S65),INDIRECT("'" &amp; S$2 &amp; "'!F" &amp; ROWS!S65),INDIRECT("'" &amp; S$2 &amp; "'!J" &amp; ROWS!S65)), "")</f>
        <v>1.8</v>
      </c>
      <c r="T65" s="2">
        <f ca="1">_xlfn.IFNA(MEDIAN(INDIRECT("'" &amp; T$2 &amp; "'!B" &amp; ROWS!T65),INDIRECT("'" &amp; T$2 &amp; "'!F" &amp; ROWS!T65),INDIRECT("'" &amp; T$2 &amp; "'!J" &amp; ROWS!T65)), "")</f>
        <v>0.68</v>
      </c>
      <c r="U65" s="2" t="str">
        <f ca="1">_xlfn.IFNA(MEDIAN(INDIRECT("'" &amp; U$2 &amp; "'!B" &amp; ROWS!U65),INDIRECT("'" &amp; U$2 &amp; "'!F" &amp; ROWS!U65),INDIRECT("'" &amp; U$2 &amp; "'!J" &amp; ROWS!U65)), "")</f>
        <v/>
      </c>
      <c r="V65" s="2" t="str">
        <f ca="1">_xlfn.IFNA(MEDIAN(INDIRECT("'" &amp; V$2 &amp; "'!B" &amp; ROWS!V65),INDIRECT("'" &amp; V$2 &amp; "'!F" &amp; ROWS!V65),INDIRECT("'" &amp; V$2 &amp; "'!J" &amp; ROWS!V65)), "")</f>
        <v/>
      </c>
      <c r="W65" s="2" t="str">
        <f ca="1">_xlfn.IFNA(MEDIAN(INDIRECT("'" &amp; W$2 &amp; "'!B" &amp; ROWS!W65),INDIRECT("'" &amp; W$2 &amp; "'!F" &amp; ROWS!W65),INDIRECT("'" &amp; W$2 &amp; "'!J" &amp; ROWS!W65)), "")</f>
        <v/>
      </c>
      <c r="X65" s="2" t="str">
        <f ca="1">_xlfn.IFNA(MEDIAN(INDIRECT("'" &amp; X$2 &amp; "'!B" &amp; ROWS!X65),INDIRECT("'" &amp; X$2 &amp; "'!F" &amp; ROWS!X65),INDIRECT("'" &amp; X$2 &amp; "'!J" &amp; ROWS!X65)), "")</f>
        <v/>
      </c>
      <c r="Y65" s="2" t="str">
        <f ca="1">_xlfn.IFNA(MEDIAN(INDIRECT("'" &amp; Y$2 &amp; "'!B" &amp; ROWS!Y65),INDIRECT("'" &amp; Y$2 &amp; "'!F" &amp; ROWS!Y65),INDIRECT("'" &amp; Y$2 &amp; "'!J" &amp; ROWS!Y65)), "")</f>
        <v/>
      </c>
    </row>
    <row r="66" spans="1:25" x14ac:dyDescent="0.25">
      <c r="A66" t="str">
        <f>'bu-tec-per'!A65</f>
        <v>nested-types</v>
      </c>
      <c r="B66" s="2">
        <f ca="1">_xlfn.IFNA(MEDIAN(INDIRECT("'" &amp; B$2 &amp; "'!B" &amp; ROWS!B66),INDIRECT("'" &amp; B$2 &amp; "'!F" &amp; ROWS!B66),INDIRECT("'" &amp; B$2 &amp; "'!J" &amp; ROWS!B66)), "")</f>
        <v>7.0000000000000007E-2</v>
      </c>
      <c r="C66" s="2">
        <f ca="1">_xlfn.IFNA(MEDIAN(INDIRECT("'" &amp; C$2 &amp; "'!B" &amp; ROWS!C66),INDIRECT("'" &amp; C$2 &amp; "'!F" &amp; ROWS!C66),INDIRECT("'" &amp; C$2 &amp; "'!J" &amp; ROWS!C66)), "")</f>
        <v>7.0000000000000007E-2</v>
      </c>
      <c r="D66" s="2">
        <f ca="1">_xlfn.IFNA(MEDIAN(INDIRECT("'" &amp; D$2 &amp; "'!B" &amp; ROWS!D66),INDIRECT("'" &amp; D$2 &amp; "'!F" &amp; ROWS!D66),INDIRECT("'" &amp; D$2 &amp; "'!J" &amp; ROWS!D66)), "")</f>
        <v>0.03</v>
      </c>
      <c r="E66" s="2">
        <f ca="1">_xlfn.IFNA(MEDIAN(INDIRECT("'" &amp; E$2 &amp; "'!B" &amp; ROWS!E66),INDIRECT("'" &amp; E$2 &amp; "'!F" &amp; ROWS!E66),INDIRECT("'" &amp; E$2 &amp; "'!J" &amp; ROWS!E66)), "")</f>
        <v>0.59</v>
      </c>
      <c r="F66" s="2">
        <f ca="1">_xlfn.IFNA(MEDIAN(INDIRECT("'" &amp; F$2 &amp; "'!B" &amp; ROWS!F66),INDIRECT("'" &amp; F$2 &amp; "'!F" &amp; ROWS!F66),INDIRECT("'" &amp; F$2 &amp; "'!J" &amp; ROWS!F66)), "")</f>
        <v>0.74</v>
      </c>
      <c r="G66" s="2">
        <f ca="1">_xlfn.IFNA(MEDIAN(INDIRECT("'" &amp; G$2 &amp; "'!B" &amp; ROWS!G66),INDIRECT("'" &amp; G$2 &amp; "'!F" &amp; ROWS!G66),INDIRECT("'" &amp; G$2 &amp; "'!J" &amp; ROWS!G66)), "")</f>
        <v>0.44</v>
      </c>
      <c r="H66" s="2">
        <f ca="1">_xlfn.IFNA(MEDIAN(INDIRECT("'" &amp; H$2 &amp; "'!B" &amp; ROWS!H66),INDIRECT("'" &amp; H$2 &amp; "'!F" &amp; ROWS!H66),INDIRECT("'" &amp; H$2 &amp; "'!J" &amp; ROWS!H66)), "")</f>
        <v>1.98</v>
      </c>
      <c r="I66" s="2">
        <f ca="1">_xlfn.IFNA(MEDIAN(INDIRECT("'" &amp; I$2 &amp; "'!B" &amp; ROWS!I66),INDIRECT("'" &amp; I$2 &amp; "'!F" &amp; ROWS!I66),INDIRECT("'" &amp; I$2 &amp; "'!J" &amp; ROWS!I66)), "")</f>
        <v>1.86</v>
      </c>
      <c r="J66" s="2">
        <f ca="1">_xlfn.IFNA(MEDIAN(INDIRECT("'" &amp; J$2 &amp; "'!B" &amp; ROWS!J66),INDIRECT("'" &amp; J$2 &amp; "'!F" &amp; ROWS!J66),INDIRECT("'" &amp; J$2 &amp; "'!J" &amp; ROWS!J66)), "")</f>
        <v>0.02</v>
      </c>
      <c r="K66" s="2">
        <f ca="1">_xlfn.IFNA(MEDIAN(INDIRECT("'" &amp; K$2 &amp; "'!B" &amp; ROWS!K66),INDIRECT("'" &amp; K$2 &amp; "'!F" &amp; ROWS!K66),INDIRECT("'" &amp; K$2 &amp; "'!J" &amp; ROWS!K66)), "")</f>
        <v>0.04</v>
      </c>
      <c r="L66" s="2">
        <f ca="1">_xlfn.IFNA(MEDIAN(INDIRECT("'" &amp; L$2 &amp; "'!B" &amp; ROWS!L66),INDIRECT("'" &amp; L$2 &amp; "'!F" &amp; ROWS!L66),INDIRECT("'" &amp; L$2 &amp; "'!J" &amp; ROWS!L66)), "")</f>
        <v>0.02</v>
      </c>
      <c r="M66" s="2">
        <f ca="1">_xlfn.IFNA(MEDIAN(INDIRECT("'" &amp; M$2 &amp; "'!B" &amp; ROWS!M66),INDIRECT("'" &amp; M$2 &amp; "'!F" &amp; ROWS!M66),INDIRECT("'" &amp; M$2 &amp; "'!J" &amp; ROWS!M66)), "")</f>
        <v>0.42</v>
      </c>
      <c r="N66" s="2">
        <f ca="1">_xlfn.IFNA(MEDIAN(INDIRECT("'" &amp; N$2 &amp; "'!B" &amp; ROWS!N66),INDIRECT("'" &amp; N$2 &amp; "'!F" &amp; ROWS!N66),INDIRECT("'" &amp; N$2 &amp; "'!J" &amp; ROWS!N66)), "")</f>
        <v>0.62</v>
      </c>
      <c r="O66" s="2">
        <f ca="1">_xlfn.IFNA(MEDIAN(INDIRECT("'" &amp; O$2 &amp; "'!B" &amp; ROWS!O66),INDIRECT("'" &amp; O$2 &amp; "'!F" &amp; ROWS!O66),INDIRECT("'" &amp; O$2 &amp; "'!J" &amp; ROWS!O66)), "")</f>
        <v>0.37</v>
      </c>
      <c r="P66" s="2">
        <f ca="1">_xlfn.IFNA(MEDIAN(INDIRECT("'" &amp; P$2 &amp; "'!B" &amp; ROWS!P66),INDIRECT("'" &amp; P$2 &amp; "'!F" &amp; ROWS!P66),INDIRECT("'" &amp; P$2 &amp; "'!J" &amp; ROWS!P66)), "")</f>
        <v>7.0000000000000007E-2</v>
      </c>
      <c r="Q66" s="2">
        <f ca="1">_xlfn.IFNA(MEDIAN(INDIRECT("'" &amp; Q$2 &amp; "'!B" &amp; ROWS!Q66),INDIRECT("'" &amp; Q$2 &amp; "'!F" &amp; ROWS!Q66),INDIRECT("'" &amp; Q$2 &amp; "'!J" &amp; ROWS!Q66)), "")</f>
        <v>0.09</v>
      </c>
      <c r="R66" s="2">
        <f ca="1">_xlfn.IFNA(MEDIAN(INDIRECT("'" &amp; R$2 &amp; "'!B" &amp; ROWS!R66),INDIRECT("'" &amp; R$2 &amp; "'!F" &amp; ROWS!R66),INDIRECT("'" &amp; R$2 &amp; "'!J" &amp; ROWS!R66)), "")</f>
        <v>0.02</v>
      </c>
      <c r="S66" s="2">
        <f ca="1">_xlfn.IFNA(MEDIAN(INDIRECT("'" &amp; S$2 &amp; "'!B" &amp; ROWS!S66),INDIRECT("'" &amp; S$2 &amp; "'!F" &amp; ROWS!S66),INDIRECT("'" &amp; S$2 &amp; "'!J" &amp; ROWS!S66)), "")</f>
        <v>0.03</v>
      </c>
      <c r="T66" s="2">
        <f ca="1">_xlfn.IFNA(MEDIAN(INDIRECT("'" &amp; T$2 &amp; "'!B" &amp; ROWS!T66),INDIRECT("'" &amp; T$2 &amp; "'!F" &amp; ROWS!T66),INDIRECT("'" &amp; T$2 &amp; "'!J" &amp; ROWS!T66)), "")</f>
        <v>0.02</v>
      </c>
      <c r="U66" s="2">
        <f ca="1">_xlfn.IFNA(MEDIAN(INDIRECT("'" &amp; U$2 &amp; "'!B" &amp; ROWS!U66),INDIRECT("'" &amp; U$2 &amp; "'!F" &amp; ROWS!U66),INDIRECT("'" &amp; U$2 &amp; "'!J" &amp; ROWS!U66)), "")</f>
        <v>0.44</v>
      </c>
      <c r="V66" s="2">
        <f ca="1">_xlfn.IFNA(MEDIAN(INDIRECT("'" &amp; V$2 &amp; "'!B" &amp; ROWS!V66),INDIRECT("'" &amp; V$2 &amp; "'!F" &amp; ROWS!V66),INDIRECT("'" &amp; V$2 &amp; "'!J" &amp; ROWS!V66)), "")</f>
        <v>0.62</v>
      </c>
      <c r="W66" s="2">
        <f ca="1">_xlfn.IFNA(MEDIAN(INDIRECT("'" &amp; W$2 &amp; "'!B" &amp; ROWS!W66),INDIRECT("'" &amp; W$2 &amp; "'!F" &amp; ROWS!W66),INDIRECT("'" &amp; W$2 &amp; "'!J" &amp; ROWS!W66)), "")</f>
        <v>0.38</v>
      </c>
      <c r="X66" s="2">
        <f ca="1">_xlfn.IFNA(MEDIAN(INDIRECT("'" &amp; X$2 &amp; "'!B" &amp; ROWS!X66),INDIRECT("'" &amp; X$2 &amp; "'!F" &amp; ROWS!X66),INDIRECT("'" &amp; X$2 &amp; "'!J" &amp; ROWS!X66)), "")</f>
        <v>7.0000000000000007E-2</v>
      </c>
      <c r="Y66" s="2">
        <f ca="1">_xlfn.IFNA(MEDIAN(INDIRECT("'" &amp; Y$2 &amp; "'!B" &amp; ROWS!Y66),INDIRECT("'" &amp; Y$2 &amp; "'!F" &amp; ROWS!Y66),INDIRECT("'" &amp; Y$2 &amp; "'!J" &amp; ROWS!Y66)), "")</f>
        <v>0.09</v>
      </c>
    </row>
    <row r="67" spans="1:25" x14ac:dyDescent="0.25">
      <c r="A67" t="str">
        <f>'bu-tec-per'!A66</f>
        <v>numericConstants</v>
      </c>
      <c r="B67" s="2">
        <f ca="1">_xlfn.IFNA(MEDIAN(INDIRECT("'" &amp; B$2 &amp; "'!B" &amp; ROWS!B67),INDIRECT("'" &amp; B$2 &amp; "'!F" &amp; ROWS!B67),INDIRECT("'" &amp; B$2 &amp; "'!J" &amp; ROWS!B67)), "")</f>
        <v>0.06</v>
      </c>
      <c r="C67" s="2">
        <f ca="1">_xlfn.IFNA(MEDIAN(INDIRECT("'" &amp; C$2 &amp; "'!B" &amp; ROWS!C67),INDIRECT("'" &amp; C$2 &amp; "'!F" &amp; ROWS!C67),INDIRECT("'" &amp; C$2 &amp; "'!J" &amp; ROWS!C67)), "")</f>
        <v>0.06</v>
      </c>
      <c r="D67" s="2">
        <f ca="1">_xlfn.IFNA(MEDIAN(INDIRECT("'" &amp; D$2 &amp; "'!B" &amp; ROWS!D67),INDIRECT("'" &amp; D$2 &amp; "'!F" &amp; ROWS!D67),INDIRECT("'" &amp; D$2 &amp; "'!J" &amp; ROWS!D67)), "")</f>
        <v>0.03</v>
      </c>
      <c r="E67" s="2">
        <f ca="1">_xlfn.IFNA(MEDIAN(INDIRECT("'" &amp; E$2 &amp; "'!B" &amp; ROWS!E67),INDIRECT("'" &amp; E$2 &amp; "'!F" &amp; ROWS!E67),INDIRECT("'" &amp; E$2 &amp; "'!J" &amp; ROWS!E67)), "")</f>
        <v>0.36</v>
      </c>
      <c r="F67" s="2">
        <f ca="1">_xlfn.IFNA(MEDIAN(INDIRECT("'" &amp; F$2 &amp; "'!B" &amp; ROWS!F67),INDIRECT("'" &amp; F$2 &amp; "'!F" &amp; ROWS!F67),INDIRECT("'" &amp; F$2 &amp; "'!J" &amp; ROWS!F67)), "")</f>
        <v>0.5</v>
      </c>
      <c r="G67" s="2">
        <f ca="1">_xlfn.IFNA(MEDIAN(INDIRECT("'" &amp; G$2 &amp; "'!B" &amp; ROWS!G67),INDIRECT("'" &amp; G$2 &amp; "'!F" &amp; ROWS!G67),INDIRECT("'" &amp; G$2 &amp; "'!J" &amp; ROWS!G67)), "")</f>
        <v>0.25</v>
      </c>
      <c r="H67" s="2">
        <f ca="1">_xlfn.IFNA(MEDIAN(INDIRECT("'" &amp; H$2 &amp; "'!B" &amp; ROWS!H67),INDIRECT("'" &amp; H$2 &amp; "'!F" &amp; ROWS!H67),INDIRECT("'" &amp; H$2 &amp; "'!J" &amp; ROWS!H67)), "")</f>
        <v>1.4</v>
      </c>
      <c r="I67" s="2">
        <f ca="1">_xlfn.IFNA(MEDIAN(INDIRECT("'" &amp; I$2 &amp; "'!B" &amp; ROWS!I67),INDIRECT("'" &amp; I$2 &amp; "'!F" &amp; ROWS!I67),INDIRECT("'" &amp; I$2 &amp; "'!J" &amp; ROWS!I67)), "")</f>
        <v>1.34</v>
      </c>
      <c r="J67" s="2">
        <f ca="1">_xlfn.IFNA(MEDIAN(INDIRECT("'" &amp; J$2 &amp; "'!B" &amp; ROWS!J67),INDIRECT("'" &amp; J$2 &amp; "'!F" &amp; ROWS!J67),INDIRECT("'" &amp; J$2 &amp; "'!J" &amp; ROWS!J67)), "")</f>
        <v>0.02</v>
      </c>
      <c r="K67" s="2">
        <f ca="1">_xlfn.IFNA(MEDIAN(INDIRECT("'" &amp; K$2 &amp; "'!B" &amp; ROWS!K67),INDIRECT("'" &amp; K$2 &amp; "'!F" &amp; ROWS!K67),INDIRECT("'" &amp; K$2 &amp; "'!J" &amp; ROWS!K67)), "")</f>
        <v>0.04</v>
      </c>
      <c r="L67" s="2">
        <f ca="1">_xlfn.IFNA(MEDIAN(INDIRECT("'" &amp; L$2 &amp; "'!B" &amp; ROWS!L67),INDIRECT("'" &amp; L$2 &amp; "'!F" &amp; ROWS!L67),INDIRECT("'" &amp; L$2 &amp; "'!J" &amp; ROWS!L67)), "")</f>
        <v>0.01</v>
      </c>
      <c r="M67" s="2">
        <f ca="1">_xlfn.IFNA(MEDIAN(INDIRECT("'" &amp; M$2 &amp; "'!B" &amp; ROWS!M67),INDIRECT("'" &amp; M$2 &amp; "'!F" &amp; ROWS!M67),INDIRECT("'" &amp; M$2 &amp; "'!J" &amp; ROWS!M67)), "")</f>
        <v>0.25</v>
      </c>
      <c r="N67" s="2">
        <f ca="1">_xlfn.IFNA(MEDIAN(INDIRECT("'" &amp; N$2 &amp; "'!B" &amp; ROWS!N67),INDIRECT("'" &amp; N$2 &amp; "'!F" &amp; ROWS!N67),INDIRECT("'" &amp; N$2 &amp; "'!J" &amp; ROWS!N67)), "")</f>
        <v>0.42</v>
      </c>
      <c r="O67" s="2">
        <f ca="1">_xlfn.IFNA(MEDIAN(INDIRECT("'" &amp; O$2 &amp; "'!B" &amp; ROWS!O67),INDIRECT("'" &amp; O$2 &amp; "'!F" &amp; ROWS!O67),INDIRECT("'" &amp; O$2 &amp; "'!J" &amp; ROWS!O67)), "")</f>
        <v>0.21</v>
      </c>
      <c r="P67" s="2">
        <f ca="1">_xlfn.IFNA(MEDIAN(INDIRECT("'" &amp; P$2 &amp; "'!B" &amp; ROWS!P67),INDIRECT("'" &amp; P$2 &amp; "'!F" &amp; ROWS!P67),INDIRECT("'" &amp; P$2 &amp; "'!J" &amp; ROWS!P67)), "")</f>
        <v>0.06</v>
      </c>
      <c r="Q67" s="2">
        <f ca="1">_xlfn.IFNA(MEDIAN(INDIRECT("'" &amp; Q$2 &amp; "'!B" &amp; ROWS!Q67),INDIRECT("'" &amp; Q$2 &amp; "'!F" &amp; ROWS!Q67),INDIRECT("'" &amp; Q$2 &amp; "'!J" &amp; ROWS!Q67)), "")</f>
        <v>0.08</v>
      </c>
      <c r="R67" s="2">
        <f ca="1">_xlfn.IFNA(MEDIAN(INDIRECT("'" &amp; R$2 &amp; "'!B" &amp; ROWS!R67),INDIRECT("'" &amp; R$2 &amp; "'!F" &amp; ROWS!R67),INDIRECT("'" &amp; R$2 &amp; "'!J" &amp; ROWS!R67)), "")</f>
        <v>0.02</v>
      </c>
      <c r="S67" s="2">
        <f ca="1">_xlfn.IFNA(MEDIAN(INDIRECT("'" &amp; S$2 &amp; "'!B" &amp; ROWS!S67),INDIRECT("'" &amp; S$2 &amp; "'!F" &amp; ROWS!S67),INDIRECT("'" &amp; S$2 &amp; "'!J" &amp; ROWS!S67)), "")</f>
        <v>0.03</v>
      </c>
      <c r="T67" s="2">
        <f ca="1">_xlfn.IFNA(MEDIAN(INDIRECT("'" &amp; T$2 &amp; "'!B" &amp; ROWS!T67),INDIRECT("'" &amp; T$2 &amp; "'!F" &amp; ROWS!T67),INDIRECT("'" &amp; T$2 &amp; "'!J" &amp; ROWS!T67)), "")</f>
        <v>0.01</v>
      </c>
      <c r="U67" s="2">
        <f ca="1">_xlfn.IFNA(MEDIAN(INDIRECT("'" &amp; U$2 &amp; "'!B" &amp; ROWS!U67),INDIRECT("'" &amp; U$2 &amp; "'!F" &amp; ROWS!U67),INDIRECT("'" &amp; U$2 &amp; "'!J" &amp; ROWS!U67)), "")</f>
        <v>0.26</v>
      </c>
      <c r="V67" s="2">
        <f ca="1">_xlfn.IFNA(MEDIAN(INDIRECT("'" &amp; V$2 &amp; "'!B" &amp; ROWS!V67),INDIRECT("'" &amp; V$2 &amp; "'!F" &amp; ROWS!V67),INDIRECT("'" &amp; V$2 &amp; "'!J" &amp; ROWS!V67)), "")</f>
        <v>0.41</v>
      </c>
      <c r="W67" s="2">
        <f ca="1">_xlfn.IFNA(MEDIAN(INDIRECT("'" &amp; W$2 &amp; "'!B" &amp; ROWS!W67),INDIRECT("'" &amp; W$2 &amp; "'!F" &amp; ROWS!W67),INDIRECT("'" &amp; W$2 &amp; "'!J" &amp; ROWS!W67)), "")</f>
        <v>0.22</v>
      </c>
      <c r="X67" s="2">
        <f ca="1">_xlfn.IFNA(MEDIAN(INDIRECT("'" &amp; X$2 &amp; "'!B" &amp; ROWS!X67),INDIRECT("'" &amp; X$2 &amp; "'!F" &amp; ROWS!X67),INDIRECT("'" &amp; X$2 &amp; "'!J" &amp; ROWS!X67)), "")</f>
        <v>7.0000000000000007E-2</v>
      </c>
      <c r="Y67" s="2">
        <f ca="1">_xlfn.IFNA(MEDIAN(INDIRECT("'" &amp; Y$2 &amp; "'!B" &amp; ROWS!Y67),INDIRECT("'" &amp; Y$2 &amp; "'!F" &amp; ROWS!Y67),INDIRECT("'" &amp; Y$2 &amp; "'!J" &amp; ROWS!Y67)), "")</f>
        <v>0.09</v>
      </c>
    </row>
    <row r="68" spans="1:25" x14ac:dyDescent="0.25">
      <c r="A68" t="str">
        <f>'bu-tec-per'!A67</f>
        <v>operators</v>
      </c>
      <c r="B68" s="2">
        <f ca="1">_xlfn.IFNA(MEDIAN(INDIRECT("'" &amp; B$2 &amp; "'!B" &amp; ROWS!B68),INDIRECT("'" &amp; B$2 &amp; "'!F" &amp; ROWS!B68),INDIRECT("'" &amp; B$2 &amp; "'!J" &amp; ROWS!B68)), "")</f>
        <v>0.06</v>
      </c>
      <c r="C68" s="2">
        <f ca="1">_xlfn.IFNA(MEDIAN(INDIRECT("'" &amp; C$2 &amp; "'!B" &amp; ROWS!C68),INDIRECT("'" &amp; C$2 &amp; "'!F" &amp; ROWS!C68),INDIRECT("'" &amp; C$2 &amp; "'!J" &amp; ROWS!C68)), "")</f>
        <v>7.0000000000000007E-2</v>
      </c>
      <c r="D68" s="2">
        <f ca="1">_xlfn.IFNA(MEDIAN(INDIRECT("'" &amp; D$2 &amp; "'!B" &amp; ROWS!D68),INDIRECT("'" &amp; D$2 &amp; "'!F" &amp; ROWS!D68),INDIRECT("'" &amp; D$2 &amp; "'!J" &amp; ROWS!D68)), "")</f>
        <v>0.03</v>
      </c>
      <c r="E68" s="2">
        <f ca="1">_xlfn.IFNA(MEDIAN(INDIRECT("'" &amp; E$2 &amp; "'!B" &amp; ROWS!E68),INDIRECT("'" &amp; E$2 &amp; "'!F" &amp; ROWS!E68),INDIRECT("'" &amp; E$2 &amp; "'!J" &amp; ROWS!E68)), "")</f>
        <v>0.45</v>
      </c>
      <c r="F68" s="2">
        <f ca="1">_xlfn.IFNA(MEDIAN(INDIRECT("'" &amp; F$2 &amp; "'!B" &amp; ROWS!F68),INDIRECT("'" &amp; F$2 &amp; "'!F" &amp; ROWS!F68),INDIRECT("'" &amp; F$2 &amp; "'!J" &amp; ROWS!F68)), "")</f>
        <v>0.61</v>
      </c>
      <c r="G68" s="2">
        <f ca="1">_xlfn.IFNA(MEDIAN(INDIRECT("'" &amp; G$2 &amp; "'!B" &amp; ROWS!G68),INDIRECT("'" &amp; G$2 &amp; "'!F" &amp; ROWS!G68),INDIRECT("'" &amp; G$2 &amp; "'!J" &amp; ROWS!G68)), "")</f>
        <v>0.3</v>
      </c>
      <c r="H68" s="2">
        <f ca="1">_xlfn.IFNA(MEDIAN(INDIRECT("'" &amp; H$2 &amp; "'!B" &amp; ROWS!H68),INDIRECT("'" &amp; H$2 &amp; "'!F" &amp; ROWS!H68),INDIRECT("'" &amp; H$2 &amp; "'!J" &amp; ROWS!H68)), "")</f>
        <v>1.43</v>
      </c>
      <c r="I68" s="2">
        <f ca="1">_xlfn.IFNA(MEDIAN(INDIRECT("'" &amp; I$2 &amp; "'!B" &amp; ROWS!I68),INDIRECT("'" &amp; I$2 &amp; "'!F" &amp; ROWS!I68),INDIRECT("'" &amp; I$2 &amp; "'!J" &amp; ROWS!I68)), "")</f>
        <v>1.43</v>
      </c>
      <c r="J68" s="2">
        <f ca="1">_xlfn.IFNA(MEDIAN(INDIRECT("'" &amp; J$2 &amp; "'!B" &amp; ROWS!J68),INDIRECT("'" &amp; J$2 &amp; "'!F" &amp; ROWS!J68),INDIRECT("'" &amp; J$2 &amp; "'!J" &amp; ROWS!J68)), "")</f>
        <v>0.02</v>
      </c>
      <c r="K68" s="2">
        <f ca="1">_xlfn.IFNA(MEDIAN(INDIRECT("'" &amp; K$2 &amp; "'!B" &amp; ROWS!K68),INDIRECT("'" &amp; K$2 &amp; "'!F" &amp; ROWS!K68),INDIRECT("'" &amp; K$2 &amp; "'!J" &amp; ROWS!K68)), "")</f>
        <v>0.04</v>
      </c>
      <c r="L68" s="2">
        <f ca="1">_xlfn.IFNA(MEDIAN(INDIRECT("'" &amp; L$2 &amp; "'!B" &amp; ROWS!L68),INDIRECT("'" &amp; L$2 &amp; "'!F" &amp; ROWS!L68),INDIRECT("'" &amp; L$2 &amp; "'!J" &amp; ROWS!L68)), "")</f>
        <v>0.01</v>
      </c>
      <c r="M68" s="2">
        <f ca="1">_xlfn.IFNA(MEDIAN(INDIRECT("'" &amp; M$2 &amp; "'!B" &amp; ROWS!M68),INDIRECT("'" &amp; M$2 &amp; "'!F" &amp; ROWS!M68),INDIRECT("'" &amp; M$2 &amp; "'!J" &amp; ROWS!M68)), "")</f>
        <v>0.32</v>
      </c>
      <c r="N68" s="2">
        <f ca="1">_xlfn.IFNA(MEDIAN(INDIRECT("'" &amp; N$2 &amp; "'!B" &amp; ROWS!N68),INDIRECT("'" &amp; N$2 &amp; "'!F" &amp; ROWS!N68),INDIRECT("'" &amp; N$2 &amp; "'!J" &amp; ROWS!N68)), "")</f>
        <v>0.55000000000000004</v>
      </c>
      <c r="O68" s="2">
        <f ca="1">_xlfn.IFNA(MEDIAN(INDIRECT("'" &amp; O$2 &amp; "'!B" &amp; ROWS!O68),INDIRECT("'" &amp; O$2 &amp; "'!F" &amp; ROWS!O68),INDIRECT("'" &amp; O$2 &amp; "'!J" &amp; ROWS!O68)), "")</f>
        <v>0.26</v>
      </c>
      <c r="P68" s="2">
        <f ca="1">_xlfn.IFNA(MEDIAN(INDIRECT("'" &amp; P$2 &amp; "'!B" &amp; ROWS!P68),INDIRECT("'" &amp; P$2 &amp; "'!F" &amp; ROWS!P68),INDIRECT("'" &amp; P$2 &amp; "'!J" &amp; ROWS!P68)), "")</f>
        <v>7.0000000000000007E-2</v>
      </c>
      <c r="Q68" s="2">
        <f ca="1">_xlfn.IFNA(MEDIAN(INDIRECT("'" &amp; Q$2 &amp; "'!B" &amp; ROWS!Q68),INDIRECT("'" &amp; Q$2 &amp; "'!F" &amp; ROWS!Q68),INDIRECT("'" &amp; Q$2 &amp; "'!J" &amp; ROWS!Q68)), "")</f>
        <v>0.1</v>
      </c>
      <c r="R68" s="2">
        <f ca="1">_xlfn.IFNA(MEDIAN(INDIRECT("'" &amp; R$2 &amp; "'!B" &amp; ROWS!R68),INDIRECT("'" &amp; R$2 &amp; "'!F" &amp; ROWS!R68),INDIRECT("'" &amp; R$2 &amp; "'!J" &amp; ROWS!R68)), "")</f>
        <v>0.02</v>
      </c>
      <c r="S68" s="2">
        <f ca="1">_xlfn.IFNA(MEDIAN(INDIRECT("'" &amp; S$2 &amp; "'!B" &amp; ROWS!S68),INDIRECT("'" &amp; S$2 &amp; "'!F" &amp; ROWS!S68),INDIRECT("'" &amp; S$2 &amp; "'!J" &amp; ROWS!S68)), "")</f>
        <v>0.04</v>
      </c>
      <c r="T68" s="2">
        <f ca="1">_xlfn.IFNA(MEDIAN(INDIRECT("'" &amp; T$2 &amp; "'!B" &amp; ROWS!T68),INDIRECT("'" &amp; T$2 &amp; "'!F" &amp; ROWS!T68),INDIRECT("'" &amp; T$2 &amp; "'!J" &amp; ROWS!T68)), "")</f>
        <v>0.02</v>
      </c>
      <c r="U68" s="2">
        <f ca="1">_xlfn.IFNA(MEDIAN(INDIRECT("'" &amp; U$2 &amp; "'!B" &amp; ROWS!U68),INDIRECT("'" &amp; U$2 &amp; "'!F" &amp; ROWS!U68),INDIRECT("'" &amp; U$2 &amp; "'!J" &amp; ROWS!U68)), "")</f>
        <v>0.33</v>
      </c>
      <c r="V68" s="2">
        <f ca="1">_xlfn.IFNA(MEDIAN(INDIRECT("'" &amp; V$2 &amp; "'!B" &amp; ROWS!V68),INDIRECT("'" &amp; V$2 &amp; "'!F" &amp; ROWS!V68),INDIRECT("'" &amp; V$2 &amp; "'!J" &amp; ROWS!V68)), "")</f>
        <v>0.52</v>
      </c>
      <c r="W68" s="2">
        <f ca="1">_xlfn.IFNA(MEDIAN(INDIRECT("'" &amp; W$2 &amp; "'!B" &amp; ROWS!W68),INDIRECT("'" &amp; W$2 &amp; "'!F" &amp; ROWS!W68),INDIRECT("'" &amp; W$2 &amp; "'!J" &amp; ROWS!W68)), "")</f>
        <v>0.28000000000000003</v>
      </c>
      <c r="X68" s="2">
        <f ca="1">_xlfn.IFNA(MEDIAN(INDIRECT("'" &amp; X$2 &amp; "'!B" &amp; ROWS!X68),INDIRECT("'" &amp; X$2 &amp; "'!F" &amp; ROWS!X68),INDIRECT("'" &amp; X$2 &amp; "'!J" &amp; ROWS!X68)), "")</f>
        <v>7.0000000000000007E-2</v>
      </c>
      <c r="Y68" s="2">
        <f ca="1">_xlfn.IFNA(MEDIAN(INDIRECT("'" &amp; Y$2 &amp; "'!B" &amp; ROWS!Y68),INDIRECT("'" &amp; Y$2 &amp; "'!F" &amp; ROWS!Y68),INDIRECT("'" &amp; Y$2 &amp; "'!J" &amp; ROWS!Y68)), "")</f>
        <v>0.09</v>
      </c>
    </row>
    <row r="69" spans="1:25" x14ac:dyDescent="0.25">
      <c r="A69" t="str">
        <f>'bu-tec-per'!A68</f>
        <v>pingpong</v>
      </c>
      <c r="B69" s="2">
        <f ca="1">_xlfn.IFNA(MEDIAN(INDIRECT("'" &amp; B$2 &amp; "'!B" &amp; ROWS!B69),INDIRECT("'" &amp; B$2 &amp; "'!F" &amp; ROWS!B69),INDIRECT("'" &amp; B$2 &amp; "'!J" &amp; ROWS!B69)), "")</f>
        <v>0.66</v>
      </c>
      <c r="C69" s="2">
        <f ca="1">_xlfn.IFNA(MEDIAN(INDIRECT("'" &amp; C$2 &amp; "'!B" &amp; ROWS!C69),INDIRECT("'" &amp; C$2 &amp; "'!F" &amp; ROWS!C69),INDIRECT("'" &amp; C$2 &amp; "'!J" &amp; ROWS!C69)), "")</f>
        <v>1.02</v>
      </c>
      <c r="D69" s="2">
        <f ca="1">_xlfn.IFNA(MEDIAN(INDIRECT("'" &amp; D$2 &amp; "'!B" &amp; ROWS!D69),INDIRECT("'" &amp; D$2 &amp; "'!F" &amp; ROWS!D69),INDIRECT("'" &amp; D$2 &amp; "'!J" &amp; ROWS!D69)), "")</f>
        <v>0.36</v>
      </c>
      <c r="E69" s="2">
        <f ca="1">_xlfn.IFNA(MEDIAN(INDIRECT("'" &amp; E$2 &amp; "'!B" &amp; ROWS!E69),INDIRECT("'" &amp; E$2 &amp; "'!F" &amp; ROWS!E69),INDIRECT("'" &amp; E$2 &amp; "'!J" &amp; ROWS!E69)), "")</f>
        <v>7.66</v>
      </c>
      <c r="F69" s="2">
        <f ca="1">_xlfn.IFNA(MEDIAN(INDIRECT("'" &amp; F$2 &amp; "'!B" &amp; ROWS!F69),INDIRECT("'" &amp; F$2 &amp; "'!F" &amp; ROWS!F69),INDIRECT("'" &amp; F$2 &amp; "'!J" &amp; ROWS!F69)), "")</f>
        <v>12.08</v>
      </c>
      <c r="G69" s="2">
        <f ca="1">_xlfn.IFNA(MEDIAN(INDIRECT("'" &amp; G$2 &amp; "'!B" &amp; ROWS!G69),INDIRECT("'" &amp; G$2 &amp; "'!F" &amp; ROWS!G69),INDIRECT("'" &amp; G$2 &amp; "'!J" &amp; ROWS!G69)), "")</f>
        <v>6.14</v>
      </c>
      <c r="H69" s="2" t="str">
        <f ca="1">_xlfn.IFNA(MEDIAN(INDIRECT("'" &amp; H$2 &amp; "'!B" &amp; ROWS!H69),INDIRECT("'" &amp; H$2 &amp; "'!F" &amp; ROWS!H69),INDIRECT("'" &amp; H$2 &amp; "'!J" &amp; ROWS!H69)), "")</f>
        <v/>
      </c>
      <c r="I69" s="2" t="str">
        <f ca="1">_xlfn.IFNA(MEDIAN(INDIRECT("'" &amp; I$2 &amp; "'!B" &amp; ROWS!I69),INDIRECT("'" &amp; I$2 &amp; "'!F" &amp; ROWS!I69),INDIRECT("'" &amp; I$2 &amp; "'!J" &amp; ROWS!I69)), "")</f>
        <v/>
      </c>
      <c r="J69" s="2">
        <f ca="1">_xlfn.IFNA(MEDIAN(INDIRECT("'" &amp; J$2 &amp; "'!B" &amp; ROWS!J69),INDIRECT("'" &amp; J$2 &amp; "'!F" &amp; ROWS!J69),INDIRECT("'" &amp; J$2 &amp; "'!J" &amp; ROWS!J69)), "")</f>
        <v>0.44</v>
      </c>
      <c r="K69" s="2">
        <f ca="1">_xlfn.IFNA(MEDIAN(INDIRECT("'" &amp; K$2 &amp; "'!B" &amp; ROWS!K69),INDIRECT("'" &amp; K$2 &amp; "'!F" &amp; ROWS!K69),INDIRECT("'" &amp; K$2 &amp; "'!J" &amp; ROWS!K69)), "")</f>
        <v>0.87</v>
      </c>
      <c r="L69" s="2">
        <f ca="1">_xlfn.IFNA(MEDIAN(INDIRECT("'" &amp; L$2 &amp; "'!B" &amp; ROWS!L69),INDIRECT("'" &amp; L$2 &amp; "'!F" &amp; ROWS!L69),INDIRECT("'" &amp; L$2 &amp; "'!J" &amp; ROWS!L69)), "")</f>
        <v>0.31</v>
      </c>
      <c r="M69" s="2">
        <f ca="1">_xlfn.IFNA(MEDIAN(INDIRECT("'" &amp; M$2 &amp; "'!B" &amp; ROWS!M69),INDIRECT("'" &amp; M$2 &amp; "'!F" &amp; ROWS!M69),INDIRECT("'" &amp; M$2 &amp; "'!J" &amp; ROWS!M69)), "")</f>
        <v>6.98</v>
      </c>
      <c r="N69" s="2">
        <f ca="1">_xlfn.IFNA(MEDIAN(INDIRECT("'" &amp; N$2 &amp; "'!B" &amp; ROWS!N69),INDIRECT("'" &amp; N$2 &amp; "'!F" &amp; ROWS!N69),INDIRECT("'" &amp; N$2 &amp; "'!J" &amp; ROWS!N69)), "")</f>
        <v>11.44</v>
      </c>
      <c r="O69" s="2">
        <f ca="1">_xlfn.IFNA(MEDIAN(INDIRECT("'" &amp; O$2 &amp; "'!B" &amp; ROWS!O69),INDIRECT("'" &amp; O$2 &amp; "'!F" &amp; ROWS!O69),INDIRECT("'" &amp; O$2 &amp; "'!J" &amp; ROWS!O69)), "")</f>
        <v>6.07</v>
      </c>
      <c r="P69" s="2" t="str">
        <f ca="1">_xlfn.IFNA(MEDIAN(INDIRECT("'" &amp; P$2 &amp; "'!B" &amp; ROWS!P69),INDIRECT("'" &amp; P$2 &amp; "'!F" &amp; ROWS!P69),INDIRECT("'" &amp; P$2 &amp; "'!J" &amp; ROWS!P69)), "")</f>
        <v/>
      </c>
      <c r="Q69" s="2" t="str">
        <f ca="1">_xlfn.IFNA(MEDIAN(INDIRECT("'" &amp; Q$2 &amp; "'!B" &amp; ROWS!Q69),INDIRECT("'" &amp; Q$2 &amp; "'!F" &amp; ROWS!Q69),INDIRECT("'" &amp; Q$2 &amp; "'!J" &amp; ROWS!Q69)), "")</f>
        <v/>
      </c>
      <c r="R69" s="2">
        <f ca="1">_xlfn.IFNA(MEDIAN(INDIRECT("'" &amp; R$2 &amp; "'!B" &amp; ROWS!R69),INDIRECT("'" &amp; R$2 &amp; "'!F" &amp; ROWS!R69),INDIRECT("'" &amp; R$2 &amp; "'!J" &amp; ROWS!R69)), "")</f>
        <v>0.48</v>
      </c>
      <c r="S69" s="2">
        <f ca="1">_xlfn.IFNA(MEDIAN(INDIRECT("'" &amp; S$2 &amp; "'!B" &amp; ROWS!S69),INDIRECT("'" &amp; S$2 &amp; "'!F" &amp; ROWS!S69),INDIRECT("'" &amp; S$2 &amp; "'!J" &amp; ROWS!S69)), "")</f>
        <v>0.84</v>
      </c>
      <c r="T69" s="2">
        <f ca="1">_xlfn.IFNA(MEDIAN(INDIRECT("'" &amp; T$2 &amp; "'!B" &amp; ROWS!T69),INDIRECT("'" &amp; T$2 &amp; "'!F" &amp; ROWS!T69),INDIRECT("'" &amp; T$2 &amp; "'!J" &amp; ROWS!T69)), "")</f>
        <v>0.32</v>
      </c>
      <c r="U69" s="2">
        <f ca="1">_xlfn.IFNA(MEDIAN(INDIRECT("'" &amp; U$2 &amp; "'!B" &amp; ROWS!U69),INDIRECT("'" &amp; U$2 &amp; "'!F" &amp; ROWS!U69),INDIRECT("'" &amp; U$2 &amp; "'!J" &amp; ROWS!U69)), "")</f>
        <v>7.11</v>
      </c>
      <c r="V69" s="2">
        <f ca="1">_xlfn.IFNA(MEDIAN(INDIRECT("'" &amp; V$2 &amp; "'!B" &amp; ROWS!V69),INDIRECT("'" &amp; V$2 &amp; "'!F" &amp; ROWS!V69),INDIRECT("'" &amp; V$2 &amp; "'!J" &amp; ROWS!V69)), "")</f>
        <v>11.41</v>
      </c>
      <c r="W69" s="2">
        <f ca="1">_xlfn.IFNA(MEDIAN(INDIRECT("'" &amp; W$2 &amp; "'!B" &amp; ROWS!W69),INDIRECT("'" &amp; W$2 &amp; "'!F" &amp; ROWS!W69),INDIRECT("'" &amp; W$2 &amp; "'!J" &amp; ROWS!W69)), "")</f>
        <v>5.91</v>
      </c>
      <c r="X69" s="2" t="str">
        <f ca="1">_xlfn.IFNA(MEDIAN(INDIRECT("'" &amp; X$2 &amp; "'!B" &amp; ROWS!X69),INDIRECT("'" &amp; X$2 &amp; "'!F" &amp; ROWS!X69),INDIRECT("'" &amp; X$2 &amp; "'!J" &amp; ROWS!X69)), "")</f>
        <v/>
      </c>
      <c r="Y69" s="2" t="str">
        <f ca="1">_xlfn.IFNA(MEDIAN(INDIRECT("'" &amp; Y$2 &amp; "'!B" &amp; ROWS!Y69),INDIRECT("'" &amp; Y$2 &amp; "'!F" &amp; ROWS!Y69),INDIRECT("'" &amp; Y$2 &amp; "'!J" &amp; ROWS!Y69)), "")</f>
        <v/>
      </c>
    </row>
    <row r="70" spans="1:25" x14ac:dyDescent="0.25">
      <c r="A70" t="str">
        <f>'bu-tec-per'!A69</f>
        <v>polymorphism</v>
      </c>
      <c r="B70" s="2" t="str">
        <f ca="1">_xlfn.IFNA(MEDIAN(INDIRECT("'" &amp; B$2 &amp; "'!B" &amp; ROWS!B70),INDIRECT("'" &amp; B$2 &amp; "'!F" &amp; ROWS!B70),INDIRECT("'" &amp; B$2 &amp; "'!J" &amp; ROWS!B70)), "")</f>
        <v/>
      </c>
      <c r="C70" s="2" t="str">
        <f ca="1">_xlfn.IFNA(MEDIAN(INDIRECT("'" &amp; C$2 &amp; "'!B" &amp; ROWS!C70),INDIRECT("'" &amp; C$2 &amp; "'!F" &amp; ROWS!C70),INDIRECT("'" &amp; C$2 &amp; "'!J" &amp; ROWS!C70)), "")</f>
        <v/>
      </c>
      <c r="D70" s="2">
        <f ca="1">_xlfn.IFNA(MEDIAN(INDIRECT("'" &amp; D$2 &amp; "'!B" &amp; ROWS!D70),INDIRECT("'" &amp; D$2 &amp; "'!F" &amp; ROWS!D70),INDIRECT("'" &amp; D$2 &amp; "'!J" &amp; ROWS!D70)), "")</f>
        <v>0.41</v>
      </c>
      <c r="E70" s="2">
        <f ca="1">_xlfn.IFNA(MEDIAN(INDIRECT("'" &amp; E$2 &amp; "'!B" &amp; ROWS!E70),INDIRECT("'" &amp; E$2 &amp; "'!F" &amp; ROWS!E70),INDIRECT("'" &amp; E$2 &amp; "'!J" &amp; ROWS!E70)), "")</f>
        <v>1.75</v>
      </c>
      <c r="F70" s="2">
        <f ca="1">_xlfn.IFNA(MEDIAN(INDIRECT("'" &amp; F$2 &amp; "'!B" &amp; ROWS!F70),INDIRECT("'" &amp; F$2 &amp; "'!F" &amp; ROWS!F70),INDIRECT("'" &amp; F$2 &amp; "'!J" &amp; ROWS!F70)), "")</f>
        <v>1.43</v>
      </c>
      <c r="G70" s="2">
        <f ca="1">_xlfn.IFNA(MEDIAN(INDIRECT("'" &amp; G$2 &amp; "'!B" &amp; ROWS!G70),INDIRECT("'" &amp; G$2 &amp; "'!F" &amp; ROWS!G70),INDIRECT("'" &amp; G$2 &amp; "'!J" &amp; ROWS!G70)), "")</f>
        <v>0.69</v>
      </c>
      <c r="H70" s="2">
        <f ca="1">_xlfn.IFNA(MEDIAN(INDIRECT("'" &amp; H$2 &amp; "'!B" &amp; ROWS!H70),INDIRECT("'" &amp; H$2 &amp; "'!F" &amp; ROWS!H70),INDIRECT("'" &amp; H$2 &amp; "'!J" &amp; ROWS!H70)), "")</f>
        <v>36.869999999999997</v>
      </c>
      <c r="I70" s="2">
        <f ca="1">_xlfn.IFNA(MEDIAN(INDIRECT("'" &amp; I$2 &amp; "'!B" &amp; ROWS!I70),INDIRECT("'" &amp; I$2 &amp; "'!F" &amp; ROWS!I70),INDIRECT("'" &amp; I$2 &amp; "'!J" &amp; ROWS!I70)), "")</f>
        <v>31.84</v>
      </c>
      <c r="J70" s="2">
        <f ca="1">_xlfn.IFNA(MEDIAN(INDIRECT("'" &amp; J$2 &amp; "'!B" &amp; ROWS!J70),INDIRECT("'" &amp; J$2 &amp; "'!F" &amp; ROWS!J70),INDIRECT("'" &amp; J$2 &amp; "'!J" &amp; ROWS!J70)), "")</f>
        <v>0.08</v>
      </c>
      <c r="K70" s="2" t="str">
        <f ca="1">_xlfn.IFNA(MEDIAN(INDIRECT("'" &amp; K$2 &amp; "'!B" &amp; ROWS!K70),INDIRECT("'" &amp; K$2 &amp; "'!F" &amp; ROWS!K70),INDIRECT("'" &amp; K$2 &amp; "'!J" &amp; ROWS!K70)), "")</f>
        <v/>
      </c>
      <c r="L70" s="2">
        <f ca="1">_xlfn.IFNA(MEDIAN(INDIRECT("'" &amp; L$2 &amp; "'!B" &amp; ROWS!L70),INDIRECT("'" &amp; L$2 &amp; "'!F" &amp; ROWS!L70),INDIRECT("'" &amp; L$2 &amp; "'!J" &amp; ROWS!L70)), "")</f>
        <v>0.04</v>
      </c>
      <c r="M70" s="2">
        <f ca="1">_xlfn.IFNA(MEDIAN(INDIRECT("'" &amp; M$2 &amp; "'!B" &amp; ROWS!M70),INDIRECT("'" &amp; M$2 &amp; "'!F" &amp; ROWS!M70),INDIRECT("'" &amp; M$2 &amp; "'!J" &amp; ROWS!M70)), "")</f>
        <v>0.52</v>
      </c>
      <c r="N70" s="2">
        <f ca="1">_xlfn.IFNA(MEDIAN(INDIRECT("'" &amp; N$2 &amp; "'!B" &amp; ROWS!N70),INDIRECT("'" &amp; N$2 &amp; "'!F" &amp; ROWS!N70),INDIRECT("'" &amp; N$2 &amp; "'!J" &amp; ROWS!N70)), "")</f>
        <v>0.8</v>
      </c>
      <c r="O70" s="2">
        <f ca="1">_xlfn.IFNA(MEDIAN(INDIRECT("'" &amp; O$2 &amp; "'!B" &amp; ROWS!O70),INDIRECT("'" &amp; O$2 &amp; "'!F" &amp; ROWS!O70),INDIRECT("'" &amp; O$2 &amp; "'!J" &amp; ROWS!O70)), "")</f>
        <v>0.42</v>
      </c>
      <c r="P70" s="2">
        <f ca="1">_xlfn.IFNA(MEDIAN(INDIRECT("'" &amp; P$2 &amp; "'!B" &amp; ROWS!P70),INDIRECT("'" &amp; P$2 &amp; "'!F" &amp; ROWS!P70),INDIRECT("'" &amp; P$2 &amp; "'!J" &amp; ROWS!P70)), "")</f>
        <v>0.39</v>
      </c>
      <c r="Q70" s="2">
        <f ca="1">_xlfn.IFNA(MEDIAN(INDIRECT("'" &amp; Q$2 &amp; "'!B" &amp; ROWS!Q70),INDIRECT("'" &amp; Q$2 &amp; "'!F" &amp; ROWS!Q70),INDIRECT("'" &amp; Q$2 &amp; "'!J" &amp; ROWS!Q70)), "")</f>
        <v>0.28999999999999998</v>
      </c>
      <c r="R70" s="2">
        <f ca="1">_xlfn.IFNA(MEDIAN(INDIRECT("'" &amp; R$2 &amp; "'!B" &amp; ROWS!R70),INDIRECT("'" &amp; R$2 &amp; "'!F" &amp; ROWS!R70),INDIRECT("'" &amp; R$2 &amp; "'!J" &amp; ROWS!R70)), "")</f>
        <v>0.08</v>
      </c>
      <c r="S70" s="2">
        <f ca="1">_xlfn.IFNA(MEDIAN(INDIRECT("'" &amp; S$2 &amp; "'!B" &amp; ROWS!S70),INDIRECT("'" &amp; S$2 &amp; "'!F" &amp; ROWS!S70),INDIRECT("'" &amp; S$2 &amp; "'!J" &amp; ROWS!S70)), "")</f>
        <v>0.08</v>
      </c>
      <c r="T70" s="2">
        <f ca="1">_xlfn.IFNA(MEDIAN(INDIRECT("'" &amp; T$2 &amp; "'!B" &amp; ROWS!T70),INDIRECT("'" &amp; T$2 &amp; "'!F" &amp; ROWS!T70),INDIRECT("'" &amp; T$2 &amp; "'!J" &amp; ROWS!T70)), "")</f>
        <v>0.04</v>
      </c>
      <c r="U70" s="2">
        <f ca="1">_xlfn.IFNA(MEDIAN(INDIRECT("'" &amp; U$2 &amp; "'!B" &amp; ROWS!U70),INDIRECT("'" &amp; U$2 &amp; "'!F" &amp; ROWS!U70),INDIRECT("'" &amp; U$2 &amp; "'!J" &amp; ROWS!U70)), "")</f>
        <v>0.54</v>
      </c>
      <c r="V70" s="2">
        <f ca="1">_xlfn.IFNA(MEDIAN(INDIRECT("'" &amp; V$2 &amp; "'!B" &amp; ROWS!V70),INDIRECT("'" &amp; V$2 &amp; "'!F" &amp; ROWS!V70),INDIRECT("'" &amp; V$2 &amp; "'!J" &amp; ROWS!V70)), "")</f>
        <v>0.81</v>
      </c>
      <c r="W70" s="2">
        <f ca="1">_xlfn.IFNA(MEDIAN(INDIRECT("'" &amp; W$2 &amp; "'!B" &amp; ROWS!W70),INDIRECT("'" &amp; W$2 &amp; "'!F" &amp; ROWS!W70),INDIRECT("'" &amp; W$2 &amp; "'!J" &amp; ROWS!W70)), "")</f>
        <v>0.44</v>
      </c>
      <c r="X70" s="2">
        <f ca="1">_xlfn.IFNA(MEDIAN(INDIRECT("'" &amp; X$2 &amp; "'!B" &amp; ROWS!X70),INDIRECT("'" &amp; X$2 &amp; "'!F" &amp; ROWS!X70),INDIRECT("'" &amp; X$2 &amp; "'!J" &amp; ROWS!X70)), "")</f>
        <v>0.38</v>
      </c>
      <c r="Y70" s="2">
        <f ca="1">_xlfn.IFNA(MEDIAN(INDIRECT("'" &amp; Y$2 &amp; "'!B" &amp; ROWS!Y70),INDIRECT("'" &amp; Y$2 &amp; "'!F" &amp; ROWS!Y70),INDIRECT("'" &amp; Y$2 &amp; "'!J" &amp; ROWS!Y70)), "")</f>
        <v>0.28999999999999998</v>
      </c>
    </row>
    <row r="71" spans="1:25" x14ac:dyDescent="0.25">
      <c r="A71" t="str">
        <f>'bu-tec-per'!A70</f>
        <v>preempt</v>
      </c>
      <c r="B71" s="2">
        <f ca="1">_xlfn.IFNA(MEDIAN(INDIRECT("'" &amp; B$2 &amp; "'!B" &amp; ROWS!B71),INDIRECT("'" &amp; B$2 &amp; "'!F" &amp; ROWS!B71),INDIRECT("'" &amp; B$2 &amp; "'!J" &amp; ROWS!B71)), "")</f>
        <v>1.4</v>
      </c>
      <c r="C71" s="2">
        <f ca="1">_xlfn.IFNA(MEDIAN(INDIRECT("'" &amp; C$2 &amp; "'!B" &amp; ROWS!C71),INDIRECT("'" &amp; C$2 &amp; "'!F" &amp; ROWS!C71),INDIRECT("'" &amp; C$2 &amp; "'!J" &amp; ROWS!C71)), "")</f>
        <v>2.4900000000000002</v>
      </c>
      <c r="D71" s="2">
        <f ca="1">_xlfn.IFNA(MEDIAN(INDIRECT("'" &amp; D$2 &amp; "'!B" &amp; ROWS!D71),INDIRECT("'" &amp; D$2 &amp; "'!F" &amp; ROWS!D71),INDIRECT("'" &amp; D$2 &amp; "'!J" &amp; ROWS!D71)), "")</f>
        <v>0.81</v>
      </c>
      <c r="E71" s="2">
        <f ca="1">_xlfn.IFNA(MEDIAN(INDIRECT("'" &amp; E$2 &amp; "'!B" &amp; ROWS!E71),INDIRECT("'" &amp; E$2 &amp; "'!F" &amp; ROWS!E71),INDIRECT("'" &amp; E$2 &amp; "'!J" &amp; ROWS!E71)), "")</f>
        <v>17.14</v>
      </c>
      <c r="F71" s="2">
        <f ca="1">_xlfn.IFNA(MEDIAN(INDIRECT("'" &amp; F$2 &amp; "'!B" &amp; ROWS!F71),INDIRECT("'" &amp; F$2 &amp; "'!F" &amp; ROWS!F71),INDIRECT("'" &amp; F$2 &amp; "'!J" &amp; ROWS!F71)), "")</f>
        <v>28.17</v>
      </c>
      <c r="G71" s="2">
        <f ca="1">_xlfn.IFNA(MEDIAN(INDIRECT("'" &amp; G$2 &amp; "'!B" &amp; ROWS!G71),INDIRECT("'" &amp; G$2 &amp; "'!F" &amp; ROWS!G71),INDIRECT("'" &amp; G$2 &amp; "'!J" &amp; ROWS!G71)), "")</f>
        <v>13.72</v>
      </c>
      <c r="H71" s="2" t="str">
        <f ca="1">_xlfn.IFNA(MEDIAN(INDIRECT("'" &amp; H$2 &amp; "'!B" &amp; ROWS!H71),INDIRECT("'" &amp; H$2 &amp; "'!F" &amp; ROWS!H71),INDIRECT("'" &amp; H$2 &amp; "'!J" &amp; ROWS!H71)), "")</f>
        <v/>
      </c>
      <c r="I71" s="2" t="str">
        <f ca="1">_xlfn.IFNA(MEDIAN(INDIRECT("'" &amp; I$2 &amp; "'!B" &amp; ROWS!I71),INDIRECT("'" &amp; I$2 &amp; "'!F" &amp; ROWS!I71),INDIRECT("'" &amp; I$2 &amp; "'!J" &amp; ROWS!I71)), "")</f>
        <v/>
      </c>
      <c r="J71" s="2">
        <f ca="1">_xlfn.IFNA(MEDIAN(INDIRECT("'" &amp; J$2 &amp; "'!B" &amp; ROWS!J71),INDIRECT("'" &amp; J$2 &amp; "'!F" &amp; ROWS!J71),INDIRECT("'" &amp; J$2 &amp; "'!J" &amp; ROWS!J71)), "")</f>
        <v>1.06</v>
      </c>
      <c r="K71" s="2">
        <f ca="1">_xlfn.IFNA(MEDIAN(INDIRECT("'" &amp; K$2 &amp; "'!B" &amp; ROWS!K71),INDIRECT("'" &amp; K$2 &amp; "'!F" &amp; ROWS!K71),INDIRECT("'" &amp; K$2 &amp; "'!J" &amp; ROWS!K71)), "")</f>
        <v>2.13</v>
      </c>
      <c r="L71" s="2">
        <f ca="1">_xlfn.IFNA(MEDIAN(INDIRECT("'" &amp; L$2 &amp; "'!B" &amp; ROWS!L71),INDIRECT("'" &amp; L$2 &amp; "'!F" &amp; ROWS!L71),INDIRECT("'" &amp; L$2 &amp; "'!J" &amp; ROWS!L71)), "")</f>
        <v>0.73</v>
      </c>
      <c r="M71" s="2">
        <f ca="1">_xlfn.IFNA(MEDIAN(INDIRECT("'" &amp; M$2 &amp; "'!B" &amp; ROWS!M71),INDIRECT("'" &amp; M$2 &amp; "'!F" &amp; ROWS!M71),INDIRECT("'" &amp; M$2 &amp; "'!J" &amp; ROWS!M71)), "")</f>
        <v>15.81</v>
      </c>
      <c r="N71" s="2">
        <f ca="1">_xlfn.IFNA(MEDIAN(INDIRECT("'" &amp; N$2 &amp; "'!B" &amp; ROWS!N71),INDIRECT("'" &amp; N$2 &amp; "'!F" &amp; ROWS!N71),INDIRECT("'" &amp; N$2 &amp; "'!J" &amp; ROWS!N71)), "")</f>
        <v>27.05</v>
      </c>
      <c r="O71" s="2">
        <f ca="1">_xlfn.IFNA(MEDIAN(INDIRECT("'" &amp; O$2 &amp; "'!B" &amp; ROWS!O71),INDIRECT("'" &amp; O$2 &amp; "'!F" &amp; ROWS!O71),INDIRECT("'" &amp; O$2 &amp; "'!J" &amp; ROWS!O71)), "")</f>
        <v>13.23</v>
      </c>
      <c r="P71" s="2" t="str">
        <f ca="1">_xlfn.IFNA(MEDIAN(INDIRECT("'" &amp; P$2 &amp; "'!B" &amp; ROWS!P71),INDIRECT("'" &amp; P$2 &amp; "'!F" &amp; ROWS!P71),INDIRECT("'" &amp; P$2 &amp; "'!J" &amp; ROWS!P71)), "")</f>
        <v/>
      </c>
      <c r="Q71" s="2" t="str">
        <f ca="1">_xlfn.IFNA(MEDIAN(INDIRECT("'" &amp; Q$2 &amp; "'!B" &amp; ROWS!Q71),INDIRECT("'" &amp; Q$2 &amp; "'!F" &amp; ROWS!Q71),INDIRECT("'" &amp; Q$2 &amp; "'!J" &amp; ROWS!Q71)), "")</f>
        <v/>
      </c>
      <c r="R71" s="2">
        <f ca="1">_xlfn.IFNA(MEDIAN(INDIRECT("'" &amp; R$2 &amp; "'!B" &amp; ROWS!R71),INDIRECT("'" &amp; R$2 &amp; "'!F" &amp; ROWS!R71),INDIRECT("'" &amp; R$2 &amp; "'!J" &amp; ROWS!R71)), "")</f>
        <v>1.1599999999999999</v>
      </c>
      <c r="S71" s="2">
        <f ca="1">_xlfn.IFNA(MEDIAN(INDIRECT("'" &amp; S$2 &amp; "'!B" &amp; ROWS!S71),INDIRECT("'" &amp; S$2 &amp; "'!F" &amp; ROWS!S71),INDIRECT("'" &amp; S$2 &amp; "'!J" &amp; ROWS!S71)), "")</f>
        <v>2.1</v>
      </c>
      <c r="T71" s="2">
        <f ca="1">_xlfn.IFNA(MEDIAN(INDIRECT("'" &amp; T$2 &amp; "'!B" &amp; ROWS!T71),INDIRECT("'" &amp; T$2 &amp; "'!F" &amp; ROWS!T71),INDIRECT("'" &amp; T$2 &amp; "'!J" &amp; ROWS!T71)), "")</f>
        <v>0.75</v>
      </c>
      <c r="U71" s="2">
        <f ca="1">_xlfn.IFNA(MEDIAN(INDIRECT("'" &amp; U$2 &amp; "'!B" &amp; ROWS!U71),INDIRECT("'" &amp; U$2 &amp; "'!F" &amp; ROWS!U71),INDIRECT("'" &amp; U$2 &amp; "'!J" &amp; ROWS!U71)), "")</f>
        <v>16.14</v>
      </c>
      <c r="V71" s="2">
        <f ca="1">_xlfn.IFNA(MEDIAN(INDIRECT("'" &amp; V$2 &amp; "'!B" &amp; ROWS!V71),INDIRECT("'" &amp; V$2 &amp; "'!F" &amp; ROWS!V71),INDIRECT("'" &amp; V$2 &amp; "'!J" &amp; ROWS!V71)), "")</f>
        <v>26.76</v>
      </c>
      <c r="W71" s="2">
        <f ca="1">_xlfn.IFNA(MEDIAN(INDIRECT("'" &amp; W$2 &amp; "'!B" &amp; ROWS!W71),INDIRECT("'" &amp; W$2 &amp; "'!F" &amp; ROWS!W71),INDIRECT("'" &amp; W$2 &amp; "'!J" &amp; ROWS!W71)), "")</f>
        <v>13.2</v>
      </c>
      <c r="X71" s="2" t="str">
        <f ca="1">_xlfn.IFNA(MEDIAN(INDIRECT("'" &amp; X$2 &amp; "'!B" &amp; ROWS!X71),INDIRECT("'" &amp; X$2 &amp; "'!F" &amp; ROWS!X71),INDIRECT("'" &amp; X$2 &amp; "'!J" &amp; ROWS!X71)), "")</f>
        <v/>
      </c>
      <c r="Y71" s="2" t="str">
        <f ca="1">_xlfn.IFNA(MEDIAN(INDIRECT("'" &amp; Y$2 &amp; "'!B" &amp; ROWS!Y71),INDIRECT("'" &amp; Y$2 &amp; "'!F" &amp; ROWS!Y71),INDIRECT("'" &amp; Y$2 &amp; "'!J" &amp; ROWS!Y71)), "")</f>
        <v/>
      </c>
    </row>
    <row r="72" spans="1:25" x14ac:dyDescent="0.25">
      <c r="A72" t="str">
        <f>'bu-tec-per'!A71</f>
        <v>prodcons</v>
      </c>
      <c r="B72" s="2">
        <f ca="1">_xlfn.IFNA(MEDIAN(INDIRECT("'" &amp; B$2 &amp; "'!B" &amp; ROWS!B72),INDIRECT("'" &amp; B$2 &amp; "'!F" &amp; ROWS!B72),INDIRECT("'" &amp; B$2 &amp; "'!J" &amp; ROWS!B72)), "")</f>
        <v>3.14</v>
      </c>
      <c r="C72" s="2">
        <f ca="1">_xlfn.IFNA(MEDIAN(INDIRECT("'" &amp; C$2 &amp; "'!B" &amp; ROWS!C72),INDIRECT("'" &amp; C$2 &amp; "'!F" &amp; ROWS!C72),INDIRECT("'" &amp; C$2 &amp; "'!J" &amp; ROWS!C72)), "")</f>
        <v>2.2599999999999998</v>
      </c>
      <c r="D72" s="2">
        <f ca="1">_xlfn.IFNA(MEDIAN(INDIRECT("'" &amp; D$2 &amp; "'!B" &amp; ROWS!D72),INDIRECT("'" &amp; D$2 &amp; "'!F" &amp; ROWS!D72),INDIRECT("'" &amp; D$2 &amp; "'!J" &amp; ROWS!D72)), "")</f>
        <v>1.05</v>
      </c>
      <c r="E72" s="2">
        <f ca="1">_xlfn.IFNA(MEDIAN(INDIRECT("'" &amp; E$2 &amp; "'!B" &amp; ROWS!E72),INDIRECT("'" &amp; E$2 &amp; "'!F" &amp; ROWS!E72),INDIRECT("'" &amp; E$2 &amp; "'!J" &amp; ROWS!E72)), "")</f>
        <v>103.8</v>
      </c>
      <c r="F72" s="2" t="str">
        <f ca="1">_xlfn.IFNA(MEDIAN(INDIRECT("'" &amp; F$2 &amp; "'!B" &amp; ROWS!F72),INDIRECT("'" &amp; F$2 &amp; "'!F" &amp; ROWS!F72),INDIRECT("'" &amp; F$2 &amp; "'!J" &amp; ROWS!F72)), "")</f>
        <v/>
      </c>
      <c r="G72" s="2">
        <f ca="1">_xlfn.IFNA(MEDIAN(INDIRECT("'" &amp; G$2 &amp; "'!B" &amp; ROWS!G72),INDIRECT("'" &amp; G$2 &amp; "'!F" &amp; ROWS!G72),INDIRECT("'" &amp; G$2 &amp; "'!J" &amp; ROWS!G72)), "")</f>
        <v>46.33</v>
      </c>
      <c r="H72" s="2" t="str">
        <f ca="1">_xlfn.IFNA(MEDIAN(INDIRECT("'" &amp; H$2 &amp; "'!B" &amp; ROWS!H72),INDIRECT("'" &amp; H$2 &amp; "'!F" &amp; ROWS!H72),INDIRECT("'" &amp; H$2 &amp; "'!J" &amp; ROWS!H72)), "")</f>
        <v/>
      </c>
      <c r="I72" s="2" t="str">
        <f ca="1">_xlfn.IFNA(MEDIAN(INDIRECT("'" &amp; I$2 &amp; "'!B" &amp; ROWS!I72),INDIRECT("'" &amp; I$2 &amp; "'!F" &amp; ROWS!I72),INDIRECT("'" &amp; I$2 &amp; "'!J" &amp; ROWS!I72)), "")</f>
        <v/>
      </c>
      <c r="J72" s="2">
        <f ca="1">_xlfn.IFNA(MEDIAN(INDIRECT("'" &amp; J$2 &amp; "'!B" &amp; ROWS!J72),INDIRECT("'" &amp; J$2 &amp; "'!F" &amp; ROWS!J72),INDIRECT("'" &amp; J$2 &amp; "'!J" &amp; ROWS!J72)), "")</f>
        <v>0.86</v>
      </c>
      <c r="K72" s="2">
        <f ca="1">_xlfn.IFNA(MEDIAN(INDIRECT("'" &amp; K$2 &amp; "'!B" &amp; ROWS!K72),INDIRECT("'" &amp; K$2 &amp; "'!F" &amp; ROWS!K72),INDIRECT("'" &amp; K$2 &amp; "'!J" &amp; ROWS!K72)), "")</f>
        <v>1.54</v>
      </c>
      <c r="L72" s="2">
        <f ca="1">_xlfn.IFNA(MEDIAN(INDIRECT("'" &amp; L$2 &amp; "'!B" &amp; ROWS!L72),INDIRECT("'" &amp; L$2 &amp; "'!F" &amp; ROWS!L72),INDIRECT("'" &amp; L$2 &amp; "'!J" &amp; ROWS!L72)), "")</f>
        <v>0.59</v>
      </c>
      <c r="M72" s="2">
        <f ca="1">_xlfn.IFNA(MEDIAN(INDIRECT("'" &amp; M$2 &amp; "'!B" &amp; ROWS!M72),INDIRECT("'" &amp; M$2 &amp; "'!F" &amp; ROWS!M72),INDIRECT("'" &amp; M$2 &amp; "'!J" &amp; ROWS!M72)), "")</f>
        <v>41.53</v>
      </c>
      <c r="N72" s="2" t="str">
        <f ca="1">_xlfn.IFNA(MEDIAN(INDIRECT("'" &amp; N$2 &amp; "'!B" &amp; ROWS!N72),INDIRECT("'" &amp; N$2 &amp; "'!F" &amp; ROWS!N72),INDIRECT("'" &amp; N$2 &amp; "'!J" &amp; ROWS!N72)), "")</f>
        <v/>
      </c>
      <c r="O72" s="2">
        <f ca="1">_xlfn.IFNA(MEDIAN(INDIRECT("'" &amp; O$2 &amp; "'!B" &amp; ROWS!O72),INDIRECT("'" &amp; O$2 &amp; "'!F" &amp; ROWS!O72),INDIRECT("'" &amp; O$2 &amp; "'!J" &amp; ROWS!O72)), "")</f>
        <v>43</v>
      </c>
      <c r="P72" s="2" t="str">
        <f ca="1">_xlfn.IFNA(MEDIAN(INDIRECT("'" &amp; P$2 &amp; "'!B" &amp; ROWS!P72),INDIRECT("'" &amp; P$2 &amp; "'!F" &amp; ROWS!P72),INDIRECT("'" &amp; P$2 &amp; "'!J" &amp; ROWS!P72)), "")</f>
        <v/>
      </c>
      <c r="Q72" s="2" t="str">
        <f ca="1">_xlfn.IFNA(MEDIAN(INDIRECT("'" &amp; Q$2 &amp; "'!B" &amp; ROWS!Q72),INDIRECT("'" &amp; Q$2 &amp; "'!F" &amp; ROWS!Q72),INDIRECT("'" &amp; Q$2 &amp; "'!J" &amp; ROWS!Q72)), "")</f>
        <v/>
      </c>
      <c r="R72" s="2">
        <f ca="1">_xlfn.IFNA(MEDIAN(INDIRECT("'" &amp; R$2 &amp; "'!B" &amp; ROWS!R72),INDIRECT("'" &amp; R$2 &amp; "'!F" &amp; ROWS!R72),INDIRECT("'" &amp; R$2 &amp; "'!J" &amp; ROWS!R72)), "")</f>
        <v>0.88</v>
      </c>
      <c r="S72" s="2">
        <f ca="1">_xlfn.IFNA(MEDIAN(INDIRECT("'" &amp; S$2 &amp; "'!B" &amp; ROWS!S72),INDIRECT("'" &amp; S$2 &amp; "'!F" &amp; ROWS!S72),INDIRECT("'" &amp; S$2 &amp; "'!J" &amp; ROWS!S72)), "")</f>
        <v>1.5</v>
      </c>
      <c r="T72" s="2">
        <f ca="1">_xlfn.IFNA(MEDIAN(INDIRECT("'" &amp; T$2 &amp; "'!B" &amp; ROWS!T72),INDIRECT("'" &amp; T$2 &amp; "'!F" &amp; ROWS!T72),INDIRECT("'" &amp; T$2 &amp; "'!J" &amp; ROWS!T72)), "")</f>
        <v>0.59</v>
      </c>
      <c r="U72" s="2">
        <f ca="1">_xlfn.IFNA(MEDIAN(INDIRECT("'" &amp; U$2 &amp; "'!B" &amp; ROWS!U72),INDIRECT("'" &amp; U$2 &amp; "'!F" &amp; ROWS!U72),INDIRECT("'" &amp; U$2 &amp; "'!J" &amp; ROWS!U72)), "")</f>
        <v>41.04</v>
      </c>
      <c r="V72" s="2" t="str">
        <f ca="1">_xlfn.IFNA(MEDIAN(INDIRECT("'" &amp; V$2 &amp; "'!B" &amp; ROWS!V72),INDIRECT("'" &amp; V$2 &amp; "'!F" &amp; ROWS!V72),INDIRECT("'" &amp; V$2 &amp; "'!J" &amp; ROWS!V72)), "")</f>
        <v/>
      </c>
      <c r="W72" s="2">
        <f ca="1">_xlfn.IFNA(MEDIAN(INDIRECT("'" &amp; W$2 &amp; "'!B" &amp; ROWS!W72),INDIRECT("'" &amp; W$2 &amp; "'!F" &amp; ROWS!W72),INDIRECT("'" &amp; W$2 &amp; "'!J" &amp; ROWS!W72)), "")</f>
        <v>42.18</v>
      </c>
      <c r="X72" s="2" t="str">
        <f ca="1">_xlfn.IFNA(MEDIAN(INDIRECT("'" &amp; X$2 &amp; "'!B" &amp; ROWS!X72),INDIRECT("'" &amp; X$2 &amp; "'!F" &amp; ROWS!X72),INDIRECT("'" &amp; X$2 &amp; "'!J" &amp; ROWS!X72)), "")</f>
        <v/>
      </c>
      <c r="Y72" s="2" t="str">
        <f ca="1">_xlfn.IFNA(MEDIAN(INDIRECT("'" &amp; Y$2 &amp; "'!B" &amp; ROWS!Y72),INDIRECT("'" &amp; Y$2 &amp; "'!F" &amp; ROWS!Y72),INDIRECT("'" &amp; Y$2 &amp; "'!J" &amp; ROWS!Y72)), "")</f>
        <v/>
      </c>
    </row>
    <row r="73" spans="1:25" x14ac:dyDescent="0.25">
      <c r="A73" t="str">
        <f>'bu-tec-per'!A72</f>
        <v>quickSort</v>
      </c>
      <c r="B73" s="2">
        <f ca="1">_xlfn.IFNA(MEDIAN(INDIRECT("'" &amp; B$2 &amp; "'!B" &amp; ROWS!B73),INDIRECT("'" &amp; B$2 &amp; "'!F" &amp; ROWS!B73),INDIRECT("'" &amp; B$2 &amp; "'!J" &amp; ROWS!B73)), "")</f>
        <v>1.62</v>
      </c>
      <c r="C73" s="2">
        <f ca="1">_xlfn.IFNA(MEDIAN(INDIRECT("'" &amp; C$2 &amp; "'!B" &amp; ROWS!C73),INDIRECT("'" &amp; C$2 &amp; "'!F" &amp; ROWS!C73),INDIRECT("'" &amp; C$2 &amp; "'!J" &amp; ROWS!C73)), "")</f>
        <v>2.2400000000000002</v>
      </c>
      <c r="D73" s="2">
        <f ca="1">_xlfn.IFNA(MEDIAN(INDIRECT("'" &amp; D$2 &amp; "'!B" &amp; ROWS!D73),INDIRECT("'" &amp; D$2 &amp; "'!F" &amp; ROWS!D73),INDIRECT("'" &amp; D$2 &amp; "'!J" &amp; ROWS!D73)), "")</f>
        <v>0.85</v>
      </c>
      <c r="E73" s="2">
        <f ca="1">_xlfn.IFNA(MEDIAN(INDIRECT("'" &amp; E$2 &amp; "'!B" &amp; ROWS!E73),INDIRECT("'" &amp; E$2 &amp; "'!F" &amp; ROWS!E73),INDIRECT("'" &amp; E$2 &amp; "'!J" &amp; ROWS!E73)), "")</f>
        <v>16.68</v>
      </c>
      <c r="F73" s="2">
        <f ca="1">_xlfn.IFNA(MEDIAN(INDIRECT("'" &amp; F$2 &amp; "'!B" &amp; ROWS!F73),INDIRECT("'" &amp; F$2 &amp; "'!F" &amp; ROWS!F73),INDIRECT("'" &amp; F$2 &amp; "'!J" &amp; ROWS!F73)), "")</f>
        <v>26.62</v>
      </c>
      <c r="G73" s="2">
        <f ca="1">_xlfn.IFNA(MEDIAN(INDIRECT("'" &amp; G$2 &amp; "'!B" &amp; ROWS!G73),INDIRECT("'" &amp; G$2 &amp; "'!F" &amp; ROWS!G73),INDIRECT("'" &amp; G$2 &amp; "'!J" &amp; ROWS!G73)), "")</f>
        <v>13.41</v>
      </c>
      <c r="H73" s="2" t="str">
        <f ca="1">_xlfn.IFNA(MEDIAN(INDIRECT("'" &amp; H$2 &amp; "'!B" &amp; ROWS!H73),INDIRECT("'" &amp; H$2 &amp; "'!F" &amp; ROWS!H73),INDIRECT("'" &amp; H$2 &amp; "'!J" &amp; ROWS!H73)), "")</f>
        <v/>
      </c>
      <c r="I73" s="2" t="str">
        <f ca="1">_xlfn.IFNA(MEDIAN(INDIRECT("'" &amp; I$2 &amp; "'!B" &amp; ROWS!I73),INDIRECT("'" &amp; I$2 &amp; "'!F" &amp; ROWS!I73),INDIRECT("'" &amp; I$2 &amp; "'!J" &amp; ROWS!I73)), "")</f>
        <v/>
      </c>
      <c r="J73" s="2">
        <f ca="1">_xlfn.IFNA(MEDIAN(INDIRECT("'" &amp; J$2 &amp; "'!B" &amp; ROWS!J73),INDIRECT("'" &amp; J$2 &amp; "'!F" &amp; ROWS!J73),INDIRECT("'" &amp; J$2 &amp; "'!J" &amp; ROWS!J73)), "")</f>
        <v>1.01</v>
      </c>
      <c r="K73" s="2">
        <f ca="1">_xlfn.IFNA(MEDIAN(INDIRECT("'" &amp; K$2 &amp; "'!B" &amp; ROWS!K73),INDIRECT("'" &amp; K$2 &amp; "'!F" &amp; ROWS!K73),INDIRECT("'" &amp; K$2 &amp; "'!J" &amp; ROWS!K73)), "")</f>
        <v>1.86</v>
      </c>
      <c r="L73" s="2">
        <f ca="1">_xlfn.IFNA(MEDIAN(INDIRECT("'" &amp; L$2 &amp; "'!B" &amp; ROWS!L73),INDIRECT("'" &amp; L$2 &amp; "'!F" &amp; ROWS!L73),INDIRECT("'" &amp; L$2 &amp; "'!J" &amp; ROWS!L73)), "")</f>
        <v>0.68</v>
      </c>
      <c r="M73" s="2">
        <f ca="1">_xlfn.IFNA(MEDIAN(INDIRECT("'" &amp; M$2 &amp; "'!B" &amp; ROWS!M73),INDIRECT("'" &amp; M$2 &amp; "'!F" &amp; ROWS!M73),INDIRECT("'" &amp; M$2 &amp; "'!J" &amp; ROWS!M73)), "")</f>
        <v>15.22</v>
      </c>
      <c r="N73" s="2">
        <f ca="1">_xlfn.IFNA(MEDIAN(INDIRECT("'" &amp; N$2 &amp; "'!B" &amp; ROWS!N73),INDIRECT("'" &amp; N$2 &amp; "'!F" &amp; ROWS!N73),INDIRECT("'" &amp; N$2 &amp; "'!J" &amp; ROWS!N73)), "")</f>
        <v>25.33</v>
      </c>
      <c r="O73" s="2">
        <f ca="1">_xlfn.IFNA(MEDIAN(INDIRECT("'" &amp; O$2 &amp; "'!B" &amp; ROWS!O73),INDIRECT("'" &amp; O$2 &amp; "'!F" &amp; ROWS!O73),INDIRECT("'" &amp; O$2 &amp; "'!J" &amp; ROWS!O73)), "")</f>
        <v>13.04</v>
      </c>
      <c r="P73" s="2" t="str">
        <f ca="1">_xlfn.IFNA(MEDIAN(INDIRECT("'" &amp; P$2 &amp; "'!B" &amp; ROWS!P73),INDIRECT("'" &amp; P$2 &amp; "'!F" &amp; ROWS!P73),INDIRECT("'" &amp; P$2 &amp; "'!J" &amp; ROWS!P73)), "")</f>
        <v/>
      </c>
      <c r="Q73" s="2" t="str">
        <f ca="1">_xlfn.IFNA(MEDIAN(INDIRECT("'" &amp; Q$2 &amp; "'!B" &amp; ROWS!Q73),INDIRECT("'" &amp; Q$2 &amp; "'!F" &amp; ROWS!Q73),INDIRECT("'" &amp; Q$2 &amp; "'!J" &amp; ROWS!Q73)), "")</f>
        <v/>
      </c>
      <c r="R73" s="2">
        <f ca="1">_xlfn.IFNA(MEDIAN(INDIRECT("'" &amp; R$2 &amp; "'!B" &amp; ROWS!R73),INDIRECT("'" &amp; R$2 &amp; "'!F" &amp; ROWS!R73),INDIRECT("'" &amp; R$2 &amp; "'!J" &amp; ROWS!R73)), "")</f>
        <v>0.99</v>
      </c>
      <c r="S73" s="2">
        <f ca="1">_xlfn.IFNA(MEDIAN(INDIRECT("'" &amp; S$2 &amp; "'!B" &amp; ROWS!S73),INDIRECT("'" &amp; S$2 &amp; "'!F" &amp; ROWS!S73),INDIRECT("'" &amp; S$2 &amp; "'!J" &amp; ROWS!S73)), "")</f>
        <v>1.88</v>
      </c>
      <c r="T73" s="2">
        <f ca="1">_xlfn.IFNA(MEDIAN(INDIRECT("'" &amp; T$2 &amp; "'!B" &amp; ROWS!T73),INDIRECT("'" &amp; T$2 &amp; "'!F" &amp; ROWS!T73),INDIRECT("'" &amp; T$2 &amp; "'!J" &amp; ROWS!T73)), "")</f>
        <v>0.69</v>
      </c>
      <c r="U73" s="2">
        <f ca="1">_xlfn.IFNA(MEDIAN(INDIRECT("'" &amp; U$2 &amp; "'!B" &amp; ROWS!U73),INDIRECT("'" &amp; U$2 &amp; "'!F" &amp; ROWS!U73),INDIRECT("'" &amp; U$2 &amp; "'!J" &amp; ROWS!U73)), "")</f>
        <v>15.4</v>
      </c>
      <c r="V73" s="2">
        <f ca="1">_xlfn.IFNA(MEDIAN(INDIRECT("'" &amp; V$2 &amp; "'!B" &amp; ROWS!V73),INDIRECT("'" &amp; V$2 &amp; "'!F" &amp; ROWS!V73),INDIRECT("'" &amp; V$2 &amp; "'!J" &amp; ROWS!V73)), "")</f>
        <v>25.21</v>
      </c>
      <c r="W73" s="2">
        <f ca="1">_xlfn.IFNA(MEDIAN(INDIRECT("'" &amp; W$2 &amp; "'!B" &amp; ROWS!W73),INDIRECT("'" &amp; W$2 &amp; "'!F" &amp; ROWS!W73),INDIRECT("'" &amp; W$2 &amp; "'!J" &amp; ROWS!W73)), "")</f>
        <v>12.88</v>
      </c>
      <c r="X73" s="2" t="str">
        <f ca="1">_xlfn.IFNA(MEDIAN(INDIRECT("'" &amp; X$2 &amp; "'!B" &amp; ROWS!X73),INDIRECT("'" &amp; X$2 &amp; "'!F" &amp; ROWS!X73),INDIRECT("'" &amp; X$2 &amp; "'!J" &amp; ROWS!X73)), "")</f>
        <v/>
      </c>
      <c r="Y73" s="2" t="str">
        <f ca="1">_xlfn.IFNA(MEDIAN(INDIRECT("'" &amp; Y$2 &amp; "'!B" &amp; ROWS!Y73),INDIRECT("'" &amp; Y$2 &amp; "'!F" &amp; ROWS!Y73),INDIRECT("'" &amp; Y$2 &amp; "'!J" &amp; ROWS!Y73)), "")</f>
        <v/>
      </c>
    </row>
    <row r="74" spans="1:25" x14ac:dyDescent="0.25">
      <c r="A74" t="str">
        <f>'bu-tec-per'!A73</f>
        <v>quoted_keyword</v>
      </c>
      <c r="B74" s="2">
        <f ca="1">_xlfn.IFNA(MEDIAN(INDIRECT("'" &amp; B$2 &amp; "'!B" &amp; ROWS!B74),INDIRECT("'" &amp; B$2 &amp; "'!F" &amp; ROWS!B74),INDIRECT("'" &amp; B$2 &amp; "'!J" &amp; ROWS!B74)), "")</f>
        <v>0.28000000000000003</v>
      </c>
      <c r="C74" s="2">
        <f ca="1">_xlfn.IFNA(MEDIAN(INDIRECT("'" &amp; C$2 &amp; "'!B" &amp; ROWS!C74),INDIRECT("'" &amp; C$2 &amp; "'!F" &amp; ROWS!C74),INDIRECT("'" &amp; C$2 &amp; "'!J" &amp; ROWS!C74)), "")</f>
        <v>0.18</v>
      </c>
      <c r="D74" s="2">
        <f ca="1">_xlfn.IFNA(MEDIAN(INDIRECT("'" &amp; D$2 &amp; "'!B" &amp; ROWS!D74),INDIRECT("'" &amp; D$2 &amp; "'!F" &amp; ROWS!D74),INDIRECT("'" &amp; D$2 &amp; "'!J" &amp; ROWS!D74)), "")</f>
        <v>0.11</v>
      </c>
      <c r="E74" s="2">
        <f ca="1">_xlfn.IFNA(MEDIAN(INDIRECT("'" &amp; E$2 &amp; "'!B" &amp; ROWS!E74),INDIRECT("'" &amp; E$2 &amp; "'!F" &amp; ROWS!E74),INDIRECT("'" &amp; E$2 &amp; "'!J" &amp; ROWS!E74)), "")</f>
        <v>1.1000000000000001</v>
      </c>
      <c r="F74" s="2">
        <f ca="1">_xlfn.IFNA(MEDIAN(INDIRECT("'" &amp; F$2 &amp; "'!B" &amp; ROWS!F74),INDIRECT("'" &amp; F$2 &amp; "'!F" &amp; ROWS!F74),INDIRECT("'" &amp; F$2 &amp; "'!J" &amp; ROWS!F74)), "")</f>
        <v>1.27</v>
      </c>
      <c r="G74" s="2">
        <f ca="1">_xlfn.IFNA(MEDIAN(INDIRECT("'" &amp; G$2 &amp; "'!B" &amp; ROWS!G74),INDIRECT("'" &amp; G$2 &amp; "'!F" &amp; ROWS!G74),INDIRECT("'" &amp; G$2 &amp; "'!J" &amp; ROWS!G74)), "")</f>
        <v>0.72</v>
      </c>
      <c r="H74" s="2" t="str">
        <f ca="1">_xlfn.IFNA(MEDIAN(INDIRECT("'" &amp; H$2 &amp; "'!B" &amp; ROWS!H74),INDIRECT("'" &amp; H$2 &amp; "'!F" &amp; ROWS!H74),INDIRECT("'" &amp; H$2 &amp; "'!J" &amp; ROWS!H74)), "")</f>
        <v/>
      </c>
      <c r="I74" s="2" t="str">
        <f ca="1">_xlfn.IFNA(MEDIAN(INDIRECT("'" &amp; I$2 &amp; "'!B" &amp; ROWS!I74),INDIRECT("'" &amp; I$2 &amp; "'!F" &amp; ROWS!I74),INDIRECT("'" &amp; I$2 &amp; "'!J" &amp; ROWS!I74)), "")</f>
        <v/>
      </c>
      <c r="J74" s="2">
        <f ca="1">_xlfn.IFNA(MEDIAN(INDIRECT("'" &amp; J$2 &amp; "'!B" &amp; ROWS!J74),INDIRECT("'" &amp; J$2 &amp; "'!F" &amp; ROWS!J74),INDIRECT("'" &amp; J$2 &amp; "'!J" &amp; ROWS!J74)), "")</f>
        <v>0.06</v>
      </c>
      <c r="K74" s="2">
        <f ca="1">_xlfn.IFNA(MEDIAN(INDIRECT("'" &amp; K$2 &amp; "'!B" &amp; ROWS!K74),INDIRECT("'" &amp; K$2 &amp; "'!F" &amp; ROWS!K74),INDIRECT("'" &amp; K$2 &amp; "'!J" &amp; ROWS!K74)), "")</f>
        <v>0.08</v>
      </c>
      <c r="L74" s="2">
        <f ca="1">_xlfn.IFNA(MEDIAN(INDIRECT("'" &amp; L$2 &amp; "'!B" &amp; ROWS!L74),INDIRECT("'" &amp; L$2 &amp; "'!F" &amp; ROWS!L74),INDIRECT("'" &amp; L$2 &amp; "'!J" &amp; ROWS!L74)), "")</f>
        <v>0.03</v>
      </c>
      <c r="M74" s="2">
        <f ca="1">_xlfn.IFNA(MEDIAN(INDIRECT("'" &amp; M$2 &amp; "'!B" &amp; ROWS!M74),INDIRECT("'" &amp; M$2 &amp; "'!F" &amp; ROWS!M74),INDIRECT("'" &amp; M$2 &amp; "'!J" &amp; ROWS!M74)), "")</f>
        <v>0.64</v>
      </c>
      <c r="N74" s="2">
        <f ca="1">_xlfn.IFNA(MEDIAN(INDIRECT("'" &amp; N$2 &amp; "'!B" &amp; ROWS!N74),INDIRECT("'" &amp; N$2 &amp; "'!F" &amp; ROWS!N74),INDIRECT("'" &amp; N$2 &amp; "'!J" &amp; ROWS!N74)), "")</f>
        <v>1.04</v>
      </c>
      <c r="O74" s="2">
        <f ca="1">_xlfn.IFNA(MEDIAN(INDIRECT("'" &amp; O$2 &amp; "'!B" &amp; ROWS!O74),INDIRECT("'" &amp; O$2 &amp; "'!F" &amp; ROWS!O74),INDIRECT("'" &amp; O$2 &amp; "'!J" &amp; ROWS!O74)), "")</f>
        <v>0.54</v>
      </c>
      <c r="P74" s="2" t="str">
        <f ca="1">_xlfn.IFNA(MEDIAN(INDIRECT("'" &amp; P$2 &amp; "'!B" &amp; ROWS!P74),INDIRECT("'" &amp; P$2 &amp; "'!F" &amp; ROWS!P74),INDIRECT("'" &amp; P$2 &amp; "'!J" &amp; ROWS!P74)), "")</f>
        <v/>
      </c>
      <c r="Q74" s="2" t="str">
        <f ca="1">_xlfn.IFNA(MEDIAN(INDIRECT("'" &amp; Q$2 &amp; "'!B" &amp; ROWS!Q74),INDIRECT("'" &amp; Q$2 &amp; "'!F" &amp; ROWS!Q74),INDIRECT("'" &amp; Q$2 &amp; "'!J" &amp; ROWS!Q74)), "")</f>
        <v/>
      </c>
      <c r="R74" s="2">
        <f ca="1">_xlfn.IFNA(MEDIAN(INDIRECT("'" &amp; R$2 &amp; "'!B" &amp; ROWS!R74),INDIRECT("'" &amp; R$2 &amp; "'!F" &amp; ROWS!R74),INDIRECT("'" &amp; R$2 &amp; "'!J" &amp; ROWS!R74)), "")</f>
        <v>0.06</v>
      </c>
      <c r="S74" s="2">
        <f ca="1">_xlfn.IFNA(MEDIAN(INDIRECT("'" &amp; S$2 &amp; "'!B" &amp; ROWS!S74),INDIRECT("'" &amp; S$2 &amp; "'!F" &amp; ROWS!S74),INDIRECT("'" &amp; S$2 &amp; "'!J" &amp; ROWS!S74)), "")</f>
        <v>0.08</v>
      </c>
      <c r="T74" s="2">
        <f ca="1">_xlfn.IFNA(MEDIAN(INDIRECT("'" &amp; T$2 &amp; "'!B" &amp; ROWS!T74),INDIRECT("'" &amp; T$2 &amp; "'!F" &amp; ROWS!T74),INDIRECT("'" &amp; T$2 &amp; "'!J" &amp; ROWS!T74)), "")</f>
        <v>0.04</v>
      </c>
      <c r="U74" s="2">
        <f ca="1">_xlfn.IFNA(MEDIAN(INDIRECT("'" &amp; U$2 &amp; "'!B" &amp; ROWS!U74),INDIRECT("'" &amp; U$2 &amp; "'!F" &amp; ROWS!U74),INDIRECT("'" &amp; U$2 &amp; "'!J" &amp; ROWS!U74)), "")</f>
        <v>0.66</v>
      </c>
      <c r="V74" s="2">
        <f ca="1">_xlfn.IFNA(MEDIAN(INDIRECT("'" &amp; V$2 &amp; "'!B" &amp; ROWS!V74),INDIRECT("'" &amp; V$2 &amp; "'!F" &amp; ROWS!V74),INDIRECT("'" &amp; V$2 &amp; "'!J" &amp; ROWS!V74)), "")</f>
        <v>1.01</v>
      </c>
      <c r="W74" s="2">
        <f ca="1">_xlfn.IFNA(MEDIAN(INDIRECT("'" &amp; W$2 &amp; "'!B" &amp; ROWS!W74),INDIRECT("'" &amp; W$2 &amp; "'!F" &amp; ROWS!W74),INDIRECT("'" &amp; W$2 &amp; "'!J" &amp; ROWS!W74)), "")</f>
        <v>0.53</v>
      </c>
      <c r="X74" s="2" t="str">
        <f ca="1">_xlfn.IFNA(MEDIAN(INDIRECT("'" &amp; X$2 &amp; "'!B" &amp; ROWS!X74),INDIRECT("'" &amp; X$2 &amp; "'!F" &amp; ROWS!X74),INDIRECT("'" &amp; X$2 &amp; "'!J" &amp; ROWS!X74)), "")</f>
        <v/>
      </c>
      <c r="Y74" s="2" t="str">
        <f ca="1">_xlfn.IFNA(MEDIAN(INDIRECT("'" &amp; Y$2 &amp; "'!B" &amp; ROWS!Y74),INDIRECT("'" &amp; Y$2 &amp; "'!F" &amp; ROWS!Y74),INDIRECT("'" &amp; Y$2 &amp; "'!J" &amp; ROWS!Y74)), "")</f>
        <v/>
      </c>
    </row>
    <row r="75" spans="1:25" x14ac:dyDescent="0.25">
      <c r="A75" t="str">
        <f>'bu-tec-per'!A74</f>
        <v>random</v>
      </c>
      <c r="B75" s="2">
        <f ca="1">_xlfn.IFNA(MEDIAN(INDIRECT("'" &amp; B$2 &amp; "'!B" &amp; ROWS!B75),INDIRECT("'" &amp; B$2 &amp; "'!F" &amp; ROWS!B75),INDIRECT("'" &amp; B$2 &amp; "'!J" &amp; ROWS!B75)), "")</f>
        <v>4.28</v>
      </c>
      <c r="C75" s="2">
        <f ca="1">_xlfn.IFNA(MEDIAN(INDIRECT("'" &amp; C$2 &amp; "'!B" &amp; ROWS!C75),INDIRECT("'" &amp; C$2 &amp; "'!F" &amp; ROWS!C75),INDIRECT("'" &amp; C$2 &amp; "'!J" &amp; ROWS!C75)), "")</f>
        <v>1.74</v>
      </c>
      <c r="D75" s="2">
        <f ca="1">_xlfn.IFNA(MEDIAN(INDIRECT("'" &amp; D$2 &amp; "'!B" &amp; ROWS!D75),INDIRECT("'" &amp; D$2 &amp; "'!F" &amp; ROWS!D75),INDIRECT("'" &amp; D$2 &amp; "'!J" &amp; ROWS!D75)), "")</f>
        <v>1.4</v>
      </c>
      <c r="E75" s="2">
        <f ca="1">_xlfn.IFNA(MEDIAN(INDIRECT("'" &amp; E$2 &amp; "'!B" &amp; ROWS!E75),INDIRECT("'" &amp; E$2 &amp; "'!F" &amp; ROWS!E75),INDIRECT("'" &amp; E$2 &amp; "'!J" &amp; ROWS!E75)), "")</f>
        <v>11.44</v>
      </c>
      <c r="F75" s="2">
        <f ca="1">_xlfn.IFNA(MEDIAN(INDIRECT("'" &amp; F$2 &amp; "'!B" &amp; ROWS!F75),INDIRECT("'" &amp; F$2 &amp; "'!F" &amp; ROWS!F75),INDIRECT("'" &amp; F$2 &amp; "'!J" &amp; ROWS!F75)), "")</f>
        <v>9.89</v>
      </c>
      <c r="G75" s="2">
        <f ca="1">_xlfn.IFNA(MEDIAN(INDIRECT("'" &amp; G$2 &amp; "'!B" &amp; ROWS!G75),INDIRECT("'" &amp; G$2 &amp; "'!F" &amp; ROWS!G75),INDIRECT("'" &amp; G$2 &amp; "'!J" &amp; ROWS!G75)), "")</f>
        <v>6.63</v>
      </c>
      <c r="H75" s="2" t="str">
        <f ca="1">_xlfn.IFNA(MEDIAN(INDIRECT("'" &amp; H$2 &amp; "'!B" &amp; ROWS!H75),INDIRECT("'" &amp; H$2 &amp; "'!F" &amp; ROWS!H75),INDIRECT("'" &amp; H$2 &amp; "'!J" &amp; ROWS!H75)), "")</f>
        <v/>
      </c>
      <c r="I75" s="2" t="str">
        <f ca="1">_xlfn.IFNA(MEDIAN(INDIRECT("'" &amp; I$2 &amp; "'!B" &amp; ROWS!I75),INDIRECT("'" &amp; I$2 &amp; "'!F" &amp; ROWS!I75),INDIRECT("'" &amp; I$2 &amp; "'!J" &amp; ROWS!I75)), "")</f>
        <v/>
      </c>
      <c r="J75" s="2">
        <f ca="1">_xlfn.IFNA(MEDIAN(INDIRECT("'" &amp; J$2 &amp; "'!B" &amp; ROWS!J75),INDIRECT("'" &amp; J$2 &amp; "'!F" &amp; ROWS!J75),INDIRECT("'" &amp; J$2 &amp; "'!J" &amp; ROWS!J75)), "")</f>
        <v>0.53</v>
      </c>
      <c r="K75" s="2">
        <f ca="1">_xlfn.IFNA(MEDIAN(INDIRECT("'" &amp; K$2 &amp; "'!B" &amp; ROWS!K75),INDIRECT("'" &amp; K$2 &amp; "'!F" &amp; ROWS!K75),INDIRECT("'" &amp; K$2 &amp; "'!J" &amp; ROWS!K75)), "")</f>
        <v>0.59</v>
      </c>
      <c r="L75" s="2">
        <f ca="1">_xlfn.IFNA(MEDIAN(INDIRECT("'" &amp; L$2 &amp; "'!B" &amp; ROWS!L75),INDIRECT("'" &amp; L$2 &amp; "'!F" &amp; ROWS!L75),INDIRECT("'" &amp; L$2 &amp; "'!J" &amp; ROWS!L75)), "")</f>
        <v>0.34</v>
      </c>
      <c r="M75" s="2">
        <f ca="1">_xlfn.IFNA(MEDIAN(INDIRECT("'" &amp; M$2 &amp; "'!B" &amp; ROWS!M75),INDIRECT("'" &amp; M$2 &amp; "'!F" &amp; ROWS!M75),INDIRECT("'" &amp; M$2 &amp; "'!J" &amp; ROWS!M75)), "")</f>
        <v>5.0599999999999996</v>
      </c>
      <c r="N75" s="2">
        <f ca="1">_xlfn.IFNA(MEDIAN(INDIRECT("'" &amp; N$2 &amp; "'!B" &amp; ROWS!N75),INDIRECT("'" &amp; N$2 &amp; "'!F" &amp; ROWS!N75),INDIRECT("'" &amp; N$2 &amp; "'!J" &amp; ROWS!N75)), "")</f>
        <v>7.45</v>
      </c>
      <c r="O75" s="2">
        <f ca="1">_xlfn.IFNA(MEDIAN(INDIRECT("'" &amp; O$2 &amp; "'!B" &amp; ROWS!O75),INDIRECT("'" &amp; O$2 &amp; "'!F" &amp; ROWS!O75),INDIRECT("'" &amp; O$2 &amp; "'!J" &amp; ROWS!O75)), "")</f>
        <v>4.32</v>
      </c>
      <c r="P75" s="2" t="str">
        <f ca="1">_xlfn.IFNA(MEDIAN(INDIRECT("'" &amp; P$2 &amp; "'!B" &amp; ROWS!P75),INDIRECT("'" &amp; P$2 &amp; "'!F" &amp; ROWS!P75),INDIRECT("'" &amp; P$2 &amp; "'!J" &amp; ROWS!P75)), "")</f>
        <v/>
      </c>
      <c r="Q75" s="2" t="str">
        <f ca="1">_xlfn.IFNA(MEDIAN(INDIRECT("'" &amp; Q$2 &amp; "'!B" &amp; ROWS!Q75),INDIRECT("'" &amp; Q$2 &amp; "'!F" &amp; ROWS!Q75),INDIRECT("'" &amp; Q$2 &amp; "'!J" &amp; ROWS!Q75)), "")</f>
        <v/>
      </c>
      <c r="R75" s="2">
        <f ca="1">_xlfn.IFNA(MEDIAN(INDIRECT("'" &amp; R$2 &amp; "'!B" &amp; ROWS!R75),INDIRECT("'" &amp; R$2 &amp; "'!F" &amp; ROWS!R75),INDIRECT("'" &amp; R$2 &amp; "'!J" &amp; ROWS!R75)), "")</f>
        <v>0.5</v>
      </c>
      <c r="S75" s="2">
        <f ca="1">_xlfn.IFNA(MEDIAN(INDIRECT("'" &amp; S$2 &amp; "'!B" &amp; ROWS!S75),INDIRECT("'" &amp; S$2 &amp; "'!F" &amp; ROWS!S75),INDIRECT("'" &amp; S$2 &amp; "'!J" &amp; ROWS!S75)), "")</f>
        <v>0.56999999999999995</v>
      </c>
      <c r="T75" s="2">
        <f ca="1">_xlfn.IFNA(MEDIAN(INDIRECT("'" &amp; T$2 &amp; "'!B" &amp; ROWS!T75),INDIRECT("'" &amp; T$2 &amp; "'!F" &amp; ROWS!T75),INDIRECT("'" &amp; T$2 &amp; "'!J" &amp; ROWS!T75)), "")</f>
        <v>0.33</v>
      </c>
      <c r="U75" s="2">
        <f ca="1">_xlfn.IFNA(MEDIAN(INDIRECT("'" &amp; U$2 &amp; "'!B" &amp; ROWS!U75),INDIRECT("'" &amp; U$2 &amp; "'!F" &amp; ROWS!U75),INDIRECT("'" &amp; U$2 &amp; "'!J" &amp; ROWS!U75)), "")</f>
        <v>5.07</v>
      </c>
      <c r="V75" s="2">
        <f ca="1">_xlfn.IFNA(MEDIAN(INDIRECT("'" &amp; V$2 &amp; "'!B" &amp; ROWS!V75),INDIRECT("'" &amp; V$2 &amp; "'!F" &amp; ROWS!V75),INDIRECT("'" &amp; V$2 &amp; "'!J" &amp; ROWS!V75)), "")</f>
        <v>7.3</v>
      </c>
      <c r="W75" s="2">
        <f ca="1">_xlfn.IFNA(MEDIAN(INDIRECT("'" &amp; W$2 &amp; "'!B" &amp; ROWS!W75),INDIRECT("'" &amp; W$2 &amp; "'!F" &amp; ROWS!W75),INDIRECT("'" &amp; W$2 &amp; "'!J" &amp; ROWS!W75)), "")</f>
        <v>4.28</v>
      </c>
      <c r="X75" s="2" t="str">
        <f ca="1">_xlfn.IFNA(MEDIAN(INDIRECT("'" &amp; X$2 &amp; "'!B" &amp; ROWS!X75),INDIRECT("'" &amp; X$2 &amp; "'!F" &amp; ROWS!X75),INDIRECT("'" &amp; X$2 &amp; "'!J" &amp; ROWS!X75)), "")</f>
        <v/>
      </c>
      <c r="Y75" s="2" t="str">
        <f ca="1">_xlfn.IFNA(MEDIAN(INDIRECT("'" &amp; Y$2 &amp; "'!B" &amp; ROWS!Y75),INDIRECT("'" &amp; Y$2 &amp; "'!F" &amp; ROWS!Y75),INDIRECT("'" &amp; Y$2 &amp; "'!J" &amp; ROWS!Y75)), "")</f>
        <v/>
      </c>
    </row>
    <row r="76" spans="1:25" x14ac:dyDescent="0.25">
      <c r="A76" t="str">
        <f>'bu-tec-per'!A75</f>
        <v>rational</v>
      </c>
      <c r="B76" s="2" t="str">
        <f ca="1">_xlfn.IFNA(MEDIAN(INDIRECT("'" &amp; B$2 &amp; "'!B" &amp; ROWS!B76),INDIRECT("'" &amp; B$2 &amp; "'!F" &amp; ROWS!B76),INDIRECT("'" &amp; B$2 &amp; "'!J" &amp; ROWS!B76)), "")</f>
        <v/>
      </c>
      <c r="C76" s="2" t="str">
        <f ca="1">_xlfn.IFNA(MEDIAN(INDIRECT("'" &amp; C$2 &amp; "'!B" &amp; ROWS!C76),INDIRECT("'" &amp; C$2 &amp; "'!F" &amp; ROWS!C76),INDIRECT("'" &amp; C$2 &amp; "'!J" &amp; ROWS!C76)), "")</f>
        <v/>
      </c>
      <c r="D76" s="2" t="str">
        <f ca="1">_xlfn.IFNA(MEDIAN(INDIRECT("'" &amp; D$2 &amp; "'!B" &amp; ROWS!D76),INDIRECT("'" &amp; D$2 &amp; "'!F" &amp; ROWS!D76),INDIRECT("'" &amp; D$2 &amp; "'!J" &amp; ROWS!D76)), "")</f>
        <v/>
      </c>
      <c r="E76" s="2">
        <f ca="1">_xlfn.IFNA(MEDIAN(INDIRECT("'" &amp; E$2 &amp; "'!B" &amp; ROWS!E76),INDIRECT("'" &amp; E$2 &amp; "'!F" &amp; ROWS!E76),INDIRECT("'" &amp; E$2 &amp; "'!J" &amp; ROWS!E76)), "")</f>
        <v>40.369999999999997</v>
      </c>
      <c r="F76" s="2">
        <f ca="1">_xlfn.IFNA(MEDIAN(INDIRECT("'" &amp; F$2 &amp; "'!B" &amp; ROWS!F76),INDIRECT("'" &amp; F$2 &amp; "'!F" &amp; ROWS!F76),INDIRECT("'" &amp; F$2 &amp; "'!J" &amp; ROWS!F76)), "")</f>
        <v>24.91</v>
      </c>
      <c r="G76" s="2">
        <f ca="1">_xlfn.IFNA(MEDIAN(INDIRECT("'" &amp; G$2 &amp; "'!B" &amp; ROWS!G76),INDIRECT("'" &amp; G$2 &amp; "'!F" &amp; ROWS!G76),INDIRECT("'" &amp; G$2 &amp; "'!J" &amp; ROWS!G76)), "")</f>
        <v>23.88</v>
      </c>
      <c r="H76" s="2" t="str">
        <f ca="1">_xlfn.IFNA(MEDIAN(INDIRECT("'" &amp; H$2 &amp; "'!B" &amp; ROWS!H76),INDIRECT("'" &amp; H$2 &amp; "'!F" &amp; ROWS!H76),INDIRECT("'" &amp; H$2 &amp; "'!J" &amp; ROWS!H76)), "")</f>
        <v/>
      </c>
      <c r="I76" s="2" t="str">
        <f ca="1">_xlfn.IFNA(MEDIAN(INDIRECT("'" &amp; I$2 &amp; "'!B" &amp; ROWS!I76),INDIRECT("'" &amp; I$2 &amp; "'!F" &amp; ROWS!I76),INDIRECT("'" &amp; I$2 &amp; "'!J" &amp; ROWS!I76)), "")</f>
        <v/>
      </c>
      <c r="J76" s="2" t="str">
        <f ca="1">_xlfn.IFNA(MEDIAN(INDIRECT("'" &amp; J$2 &amp; "'!B" &amp; ROWS!J76),INDIRECT("'" &amp; J$2 &amp; "'!F" &amp; ROWS!J76),INDIRECT("'" &amp; J$2 &amp; "'!J" &amp; ROWS!J76)), "")</f>
        <v/>
      </c>
      <c r="K76" s="2" t="str">
        <f ca="1">_xlfn.IFNA(MEDIAN(INDIRECT("'" &amp; K$2 &amp; "'!B" &amp; ROWS!K76),INDIRECT("'" &amp; K$2 &amp; "'!F" &amp; ROWS!K76),INDIRECT("'" &amp; K$2 &amp; "'!J" &amp; ROWS!K76)), "")</f>
        <v/>
      </c>
      <c r="L76" s="2" t="str">
        <f ca="1">_xlfn.IFNA(MEDIAN(INDIRECT("'" &amp; L$2 &amp; "'!B" &amp; ROWS!L76),INDIRECT("'" &amp; L$2 &amp; "'!F" &amp; ROWS!L76),INDIRECT("'" &amp; L$2 &amp; "'!J" &amp; ROWS!L76)), "")</f>
        <v/>
      </c>
      <c r="M76" s="2" t="str">
        <f ca="1">_xlfn.IFNA(MEDIAN(INDIRECT("'" &amp; M$2 &amp; "'!B" &amp; ROWS!M76),INDIRECT("'" &amp; M$2 &amp; "'!F" &amp; ROWS!M76),INDIRECT("'" &amp; M$2 &amp; "'!J" &amp; ROWS!M76)), "")</f>
        <v/>
      </c>
      <c r="N76" s="2" t="str">
        <f ca="1">_xlfn.IFNA(MEDIAN(INDIRECT("'" &amp; N$2 &amp; "'!B" &amp; ROWS!N76),INDIRECT("'" &amp; N$2 &amp; "'!F" &amp; ROWS!N76),INDIRECT("'" &amp; N$2 &amp; "'!J" &amp; ROWS!N76)), "")</f>
        <v/>
      </c>
      <c r="O76" s="2" t="str">
        <f ca="1">_xlfn.IFNA(MEDIAN(INDIRECT("'" &amp; O$2 &amp; "'!B" &amp; ROWS!O76),INDIRECT("'" &amp; O$2 &amp; "'!F" &amp; ROWS!O76),INDIRECT("'" &amp; O$2 &amp; "'!J" &amp; ROWS!O76)), "")</f>
        <v/>
      </c>
      <c r="P76" s="2" t="str">
        <f ca="1">_xlfn.IFNA(MEDIAN(INDIRECT("'" &amp; P$2 &amp; "'!B" &amp; ROWS!P76),INDIRECT("'" &amp; P$2 &amp; "'!F" &amp; ROWS!P76),INDIRECT("'" &amp; P$2 &amp; "'!J" &amp; ROWS!P76)), "")</f>
        <v/>
      </c>
      <c r="Q76" s="2" t="str">
        <f ca="1">_xlfn.IFNA(MEDIAN(INDIRECT("'" &amp; Q$2 &amp; "'!B" &amp; ROWS!Q76),INDIRECT("'" &amp; Q$2 &amp; "'!F" &amp; ROWS!Q76),INDIRECT("'" &amp; Q$2 &amp; "'!J" &amp; ROWS!Q76)), "")</f>
        <v/>
      </c>
      <c r="R76" s="2">
        <f ca="1">_xlfn.IFNA(MEDIAN(INDIRECT("'" &amp; R$2 &amp; "'!B" &amp; ROWS!R76),INDIRECT("'" &amp; R$2 &amp; "'!F" &amp; ROWS!R76),INDIRECT("'" &amp; R$2 &amp; "'!J" &amp; ROWS!R76)), "")</f>
        <v>10.58</v>
      </c>
      <c r="S76" s="2">
        <f ca="1">_xlfn.IFNA(MEDIAN(INDIRECT("'" &amp; S$2 &amp; "'!B" &amp; ROWS!S76),INDIRECT("'" &amp; S$2 &amp; "'!F" &amp; ROWS!S76),INDIRECT("'" &amp; S$2 &amp; "'!J" &amp; ROWS!S76)), "")</f>
        <v>2.97</v>
      </c>
      <c r="T76" s="2">
        <f ca="1">_xlfn.IFNA(MEDIAN(INDIRECT("'" &amp; T$2 &amp; "'!B" &amp; ROWS!T76),INDIRECT("'" &amp; T$2 &amp; "'!F" &amp; ROWS!T76),INDIRECT("'" &amp; T$2 &amp; "'!J" &amp; ROWS!T76)), "")</f>
        <v>5.09</v>
      </c>
      <c r="U76" s="2">
        <f ca="1">_xlfn.IFNA(MEDIAN(INDIRECT("'" &amp; U$2 &amp; "'!B" &amp; ROWS!U76),INDIRECT("'" &amp; U$2 &amp; "'!F" &amp; ROWS!U76),INDIRECT("'" &amp; U$2 &amp; "'!J" &amp; ROWS!U76)), "")</f>
        <v>22.88</v>
      </c>
      <c r="V76" s="2">
        <f ca="1">_xlfn.IFNA(MEDIAN(INDIRECT("'" &amp; V$2 &amp; "'!B" &amp; ROWS!V76),INDIRECT("'" &amp; V$2 &amp; "'!F" &amp; ROWS!V76),INDIRECT("'" &amp; V$2 &amp; "'!J" &amp; ROWS!V76)), "")</f>
        <v>17</v>
      </c>
      <c r="W76" s="2">
        <f ca="1">_xlfn.IFNA(MEDIAN(INDIRECT("'" &amp; W$2 &amp; "'!B" &amp; ROWS!W76),INDIRECT("'" &amp; W$2 &amp; "'!F" &amp; ROWS!W76),INDIRECT("'" &amp; W$2 &amp; "'!J" &amp; ROWS!W76)), "")</f>
        <v>16.47</v>
      </c>
      <c r="X76" s="2" t="str">
        <f ca="1">_xlfn.IFNA(MEDIAN(INDIRECT("'" &amp; X$2 &amp; "'!B" &amp; ROWS!X76),INDIRECT("'" &amp; X$2 &amp; "'!F" &amp; ROWS!X76),INDIRECT("'" &amp; X$2 &amp; "'!J" &amp; ROWS!X76)), "")</f>
        <v/>
      </c>
      <c r="Y76" s="2" t="str">
        <f ca="1">_xlfn.IFNA(MEDIAN(INDIRECT("'" &amp; Y$2 &amp; "'!B" &amp; ROWS!Y76),INDIRECT("'" &amp; Y$2 &amp; "'!F" &amp; ROWS!Y76),INDIRECT("'" &amp; Y$2 &amp; "'!J" &amp; ROWS!Y76)), "")</f>
        <v/>
      </c>
    </row>
    <row r="77" spans="1:25" x14ac:dyDescent="0.25">
      <c r="A77" t="str">
        <f>'bu-tec-per'!A76</f>
        <v>recurse</v>
      </c>
      <c r="B77" s="2">
        <f ca="1">_xlfn.IFNA(MEDIAN(INDIRECT("'" &amp; B$2 &amp; "'!B" &amp; ROWS!B77),INDIRECT("'" &amp; B$2 &amp; "'!F" &amp; ROWS!B77),INDIRECT("'" &amp; B$2 &amp; "'!J" &amp; ROWS!B77)), "")</f>
        <v>1.6</v>
      </c>
      <c r="C77" s="2">
        <f ca="1">_xlfn.IFNA(MEDIAN(INDIRECT("'" &amp; C$2 &amp; "'!B" &amp; ROWS!C77),INDIRECT("'" &amp; C$2 &amp; "'!F" &amp; ROWS!C77),INDIRECT("'" &amp; C$2 &amp; "'!J" &amp; ROWS!C77)), "")</f>
        <v>2.37</v>
      </c>
      <c r="D77" s="2">
        <f ca="1">_xlfn.IFNA(MEDIAN(INDIRECT("'" &amp; D$2 &amp; "'!B" &amp; ROWS!D77),INDIRECT("'" &amp; D$2 &amp; "'!F" &amp; ROWS!D77),INDIRECT("'" &amp; D$2 &amp; "'!J" &amp; ROWS!D77)), "")</f>
        <v>0.86</v>
      </c>
      <c r="E77" s="2">
        <f ca="1">_xlfn.IFNA(MEDIAN(INDIRECT("'" &amp; E$2 &amp; "'!B" &amp; ROWS!E77),INDIRECT("'" &amp; E$2 &amp; "'!F" &amp; ROWS!E77),INDIRECT("'" &amp; E$2 &amp; "'!J" &amp; ROWS!E77)), "")</f>
        <v>15.97</v>
      </c>
      <c r="F77" s="2">
        <f ca="1">_xlfn.IFNA(MEDIAN(INDIRECT("'" &amp; F$2 &amp; "'!B" &amp; ROWS!F77),INDIRECT("'" &amp; F$2 &amp; "'!F" &amp; ROWS!F77),INDIRECT("'" &amp; F$2 &amp; "'!J" &amp; ROWS!F77)), "")</f>
        <v>25.56</v>
      </c>
      <c r="G77" s="2">
        <f ca="1">_xlfn.IFNA(MEDIAN(INDIRECT("'" &amp; G$2 &amp; "'!B" &amp; ROWS!G77),INDIRECT("'" &amp; G$2 &amp; "'!F" &amp; ROWS!G77),INDIRECT("'" &amp; G$2 &amp; "'!J" &amp; ROWS!G77)), "")</f>
        <v>12.86</v>
      </c>
      <c r="H77" s="2" t="str">
        <f ca="1">_xlfn.IFNA(MEDIAN(INDIRECT("'" &amp; H$2 &amp; "'!B" &amp; ROWS!H77),INDIRECT("'" &amp; H$2 &amp; "'!F" &amp; ROWS!H77),INDIRECT("'" &amp; H$2 &amp; "'!J" &amp; ROWS!H77)), "")</f>
        <v/>
      </c>
      <c r="I77" s="2" t="str">
        <f ca="1">_xlfn.IFNA(MEDIAN(INDIRECT("'" &amp; I$2 &amp; "'!B" &amp; ROWS!I77),INDIRECT("'" &amp; I$2 &amp; "'!F" &amp; ROWS!I77),INDIRECT("'" &amp; I$2 &amp; "'!J" &amp; ROWS!I77)), "")</f>
        <v/>
      </c>
      <c r="J77" s="2">
        <f ca="1">_xlfn.IFNA(MEDIAN(INDIRECT("'" &amp; J$2 &amp; "'!B" &amp; ROWS!J77),INDIRECT("'" &amp; J$2 &amp; "'!F" &amp; ROWS!J77),INDIRECT("'" &amp; J$2 &amp; "'!J" &amp; ROWS!J77)), "")</f>
        <v>0.99</v>
      </c>
      <c r="K77" s="2">
        <f ca="1">_xlfn.IFNA(MEDIAN(INDIRECT("'" &amp; K$2 &amp; "'!B" &amp; ROWS!K77),INDIRECT("'" &amp; K$2 &amp; "'!F" &amp; ROWS!K77),INDIRECT("'" &amp; K$2 &amp; "'!J" &amp; ROWS!K77)), "")</f>
        <v>1.91</v>
      </c>
      <c r="L77" s="2">
        <f ca="1">_xlfn.IFNA(MEDIAN(INDIRECT("'" &amp; L$2 &amp; "'!B" &amp; ROWS!L77),INDIRECT("'" &amp; L$2 &amp; "'!F" &amp; ROWS!L77),INDIRECT("'" &amp; L$2 &amp; "'!J" &amp; ROWS!L77)), "")</f>
        <v>0.68</v>
      </c>
      <c r="M77" s="2">
        <f ca="1">_xlfn.IFNA(MEDIAN(INDIRECT("'" &amp; M$2 &amp; "'!B" &amp; ROWS!M77),INDIRECT("'" &amp; M$2 &amp; "'!F" &amp; ROWS!M77),INDIRECT("'" &amp; M$2 &amp; "'!J" &amp; ROWS!M77)), "")</f>
        <v>14.41</v>
      </c>
      <c r="N77" s="2">
        <f ca="1">_xlfn.IFNA(MEDIAN(INDIRECT("'" &amp; N$2 &amp; "'!B" &amp; ROWS!N77),INDIRECT("'" &amp; N$2 &amp; "'!F" &amp; ROWS!N77),INDIRECT("'" &amp; N$2 &amp; "'!J" &amp; ROWS!N77)), "")</f>
        <v>24.37</v>
      </c>
      <c r="O77" s="2">
        <f ca="1">_xlfn.IFNA(MEDIAN(INDIRECT("'" &amp; O$2 &amp; "'!B" &amp; ROWS!O77),INDIRECT("'" &amp; O$2 &amp; "'!F" &amp; ROWS!O77),INDIRECT("'" &amp; O$2 &amp; "'!J" &amp; ROWS!O77)), "")</f>
        <v>12.19</v>
      </c>
      <c r="P77" s="2" t="str">
        <f ca="1">_xlfn.IFNA(MEDIAN(INDIRECT("'" &amp; P$2 &amp; "'!B" &amp; ROWS!P77),INDIRECT("'" &amp; P$2 &amp; "'!F" &amp; ROWS!P77),INDIRECT("'" &amp; P$2 &amp; "'!J" &amp; ROWS!P77)), "")</f>
        <v/>
      </c>
      <c r="Q77" s="2" t="str">
        <f ca="1">_xlfn.IFNA(MEDIAN(INDIRECT("'" &amp; Q$2 &amp; "'!B" &amp; ROWS!Q77),INDIRECT("'" &amp; Q$2 &amp; "'!F" &amp; ROWS!Q77),INDIRECT("'" &amp; Q$2 &amp; "'!J" &amp; ROWS!Q77)), "")</f>
        <v/>
      </c>
      <c r="R77" s="2">
        <f ca="1">_xlfn.IFNA(MEDIAN(INDIRECT("'" &amp; R$2 &amp; "'!B" &amp; ROWS!R77),INDIRECT("'" &amp; R$2 &amp; "'!F" &amp; ROWS!R77),INDIRECT("'" &amp; R$2 &amp; "'!J" &amp; ROWS!R77)), "")</f>
        <v>1.03</v>
      </c>
      <c r="S77" s="2">
        <f ca="1">_xlfn.IFNA(MEDIAN(INDIRECT("'" &amp; S$2 &amp; "'!B" &amp; ROWS!S77),INDIRECT("'" &amp; S$2 &amp; "'!F" &amp; ROWS!S77),INDIRECT("'" &amp; S$2 &amp; "'!J" &amp; ROWS!S77)), "")</f>
        <v>1.89</v>
      </c>
      <c r="T77" s="2">
        <f ca="1">_xlfn.IFNA(MEDIAN(INDIRECT("'" &amp; T$2 &amp; "'!B" &amp; ROWS!T77),INDIRECT("'" &amp; T$2 &amp; "'!F" &amp; ROWS!T77),INDIRECT("'" &amp; T$2 &amp; "'!J" &amp; ROWS!T77)), "")</f>
        <v>0.7</v>
      </c>
      <c r="U77" s="2">
        <f ca="1">_xlfn.IFNA(MEDIAN(INDIRECT("'" &amp; U$2 &amp; "'!B" &amp; ROWS!U77),INDIRECT("'" &amp; U$2 &amp; "'!F" &amp; ROWS!U77),INDIRECT("'" &amp; U$2 &amp; "'!J" &amp; ROWS!U77)), "")</f>
        <v>14.82</v>
      </c>
      <c r="V77" s="2">
        <f ca="1">_xlfn.IFNA(MEDIAN(INDIRECT("'" &amp; V$2 &amp; "'!B" &amp; ROWS!V77),INDIRECT("'" &amp; V$2 &amp; "'!F" &amp; ROWS!V77),INDIRECT("'" &amp; V$2 &amp; "'!J" &amp; ROWS!V77)), "")</f>
        <v>24.23</v>
      </c>
      <c r="W77" s="2">
        <f ca="1">_xlfn.IFNA(MEDIAN(INDIRECT("'" &amp; W$2 &amp; "'!B" &amp; ROWS!W77),INDIRECT("'" &amp; W$2 &amp; "'!F" &amp; ROWS!W77),INDIRECT("'" &amp; W$2 &amp; "'!J" &amp; ROWS!W77)), "")</f>
        <v>12.18</v>
      </c>
      <c r="X77" s="2" t="str">
        <f ca="1">_xlfn.IFNA(MEDIAN(INDIRECT("'" &amp; X$2 &amp; "'!B" &amp; ROWS!X77),INDIRECT("'" &amp; X$2 &amp; "'!F" &amp; ROWS!X77),INDIRECT("'" &amp; X$2 &amp; "'!J" &amp; ROWS!X77)), "")</f>
        <v/>
      </c>
      <c r="Y77" s="2" t="str">
        <f ca="1">_xlfn.IFNA(MEDIAN(INDIRECT("'" &amp; Y$2 &amp; "'!B" &amp; ROWS!Y77),INDIRECT("'" &amp; Y$2 &amp; "'!F" &amp; ROWS!Y77),INDIRECT("'" &amp; Y$2 &amp; "'!J" &amp; ROWS!Y77)), "")</f>
        <v/>
      </c>
    </row>
    <row r="78" spans="1:25" x14ac:dyDescent="0.25">
      <c r="A78" t="str">
        <f>'bu-tec-per'!A77</f>
        <v>references</v>
      </c>
      <c r="B78" s="2">
        <f ca="1">_xlfn.IFNA(MEDIAN(INDIRECT("'" &amp; B$2 &amp; "'!B" &amp; ROWS!B78),INDIRECT("'" &amp; B$2 &amp; "'!F" &amp; ROWS!B78),INDIRECT("'" &amp; B$2 &amp; "'!J" &amp; ROWS!B78)), "")</f>
        <v>0.09</v>
      </c>
      <c r="C78" s="2">
        <f ca="1">_xlfn.IFNA(MEDIAN(INDIRECT("'" &amp; C$2 &amp; "'!B" &amp; ROWS!C78),INDIRECT("'" &amp; C$2 &amp; "'!F" &amp; ROWS!C78),INDIRECT("'" &amp; C$2 &amp; "'!J" &amp; ROWS!C78)), "")</f>
        <v>0.1</v>
      </c>
      <c r="D78" s="2">
        <f ca="1">_xlfn.IFNA(MEDIAN(INDIRECT("'" &amp; D$2 &amp; "'!B" &amp; ROWS!D78),INDIRECT("'" &amp; D$2 &amp; "'!F" &amp; ROWS!D78),INDIRECT("'" &amp; D$2 &amp; "'!J" &amp; ROWS!D78)), "")</f>
        <v>0.05</v>
      </c>
      <c r="E78" s="2">
        <f ca="1">_xlfn.IFNA(MEDIAN(INDIRECT("'" &amp; E$2 &amp; "'!B" &amp; ROWS!E78),INDIRECT("'" &amp; E$2 &amp; "'!F" &amp; ROWS!E78),INDIRECT("'" &amp; E$2 &amp; "'!J" &amp; ROWS!E78)), "")</f>
        <v>0.66</v>
      </c>
      <c r="F78" s="2">
        <f ca="1">_xlfn.IFNA(MEDIAN(INDIRECT("'" &amp; F$2 &amp; "'!B" &amp; ROWS!F78),INDIRECT("'" &amp; F$2 &amp; "'!F" &amp; ROWS!F78),INDIRECT("'" &amp; F$2 &amp; "'!J" &amp; ROWS!F78)), "")</f>
        <v>0.87</v>
      </c>
      <c r="G78" s="2">
        <f ca="1">_xlfn.IFNA(MEDIAN(INDIRECT("'" &amp; G$2 &amp; "'!B" &amp; ROWS!G78),INDIRECT("'" &amp; G$2 &amp; "'!F" &amp; ROWS!G78),INDIRECT("'" &amp; G$2 &amp; "'!J" &amp; ROWS!G78)), "")</f>
        <v>0.49</v>
      </c>
      <c r="H78" s="2">
        <f ca="1">_xlfn.IFNA(MEDIAN(INDIRECT("'" &amp; H$2 &amp; "'!B" &amp; ROWS!H78),INDIRECT("'" &amp; H$2 &amp; "'!F" &amp; ROWS!H78),INDIRECT("'" &amp; H$2 &amp; "'!J" &amp; ROWS!H78)), "")</f>
        <v>1.57</v>
      </c>
      <c r="I78" s="2">
        <f ca="1">_xlfn.IFNA(MEDIAN(INDIRECT("'" &amp; I$2 &amp; "'!B" &amp; ROWS!I78),INDIRECT("'" &amp; I$2 &amp; "'!F" &amp; ROWS!I78),INDIRECT("'" &amp; I$2 &amp; "'!J" &amp; ROWS!I78)), "")</f>
        <v>1.56</v>
      </c>
      <c r="J78" s="2">
        <f ca="1">_xlfn.IFNA(MEDIAN(INDIRECT("'" &amp; J$2 &amp; "'!B" &amp; ROWS!J78),INDIRECT("'" &amp; J$2 &amp; "'!F" &amp; ROWS!J78),INDIRECT("'" &amp; J$2 &amp; "'!J" &amp; ROWS!J78)), "")</f>
        <v>0.04</v>
      </c>
      <c r="K78" s="2">
        <f ca="1">_xlfn.IFNA(MEDIAN(INDIRECT("'" &amp; K$2 &amp; "'!B" &amp; ROWS!K78),INDIRECT("'" &amp; K$2 &amp; "'!F" &amp; ROWS!K78),INDIRECT("'" &amp; K$2 &amp; "'!J" &amp; ROWS!K78)), "")</f>
        <v>0.06</v>
      </c>
      <c r="L78" s="2">
        <f ca="1">_xlfn.IFNA(MEDIAN(INDIRECT("'" &amp; L$2 &amp; "'!B" &amp; ROWS!L78),INDIRECT("'" &amp; L$2 &amp; "'!F" &amp; ROWS!L78),INDIRECT("'" &amp; L$2 &amp; "'!J" &amp; ROWS!L78)), "")</f>
        <v>0.03</v>
      </c>
      <c r="M78" s="2">
        <f ca="1">_xlfn.IFNA(MEDIAN(INDIRECT("'" &amp; M$2 &amp; "'!B" &amp; ROWS!M78),INDIRECT("'" &amp; M$2 &amp; "'!F" &amp; ROWS!M78),INDIRECT("'" &amp; M$2 &amp; "'!J" &amp; ROWS!M78)), "")</f>
        <v>0.51</v>
      </c>
      <c r="N78" s="2">
        <f ca="1">_xlfn.IFNA(MEDIAN(INDIRECT("'" &amp; N$2 &amp; "'!B" &amp; ROWS!N78),INDIRECT("'" &amp; N$2 &amp; "'!F" &amp; ROWS!N78),INDIRECT("'" &amp; N$2 &amp; "'!J" &amp; ROWS!N78)), "")</f>
        <v>0.79</v>
      </c>
      <c r="O78" s="2">
        <f ca="1">_xlfn.IFNA(MEDIAN(INDIRECT("'" &amp; O$2 &amp; "'!B" &amp; ROWS!O78),INDIRECT("'" &amp; O$2 &amp; "'!F" &amp; ROWS!O78),INDIRECT("'" &amp; O$2 &amp; "'!J" &amp; ROWS!O78)), "")</f>
        <v>0.44</v>
      </c>
      <c r="P78" s="2">
        <f ca="1">_xlfn.IFNA(MEDIAN(INDIRECT("'" &amp; P$2 &amp; "'!B" &amp; ROWS!P78),INDIRECT("'" &amp; P$2 &amp; "'!F" &amp; ROWS!P78),INDIRECT("'" &amp; P$2 &amp; "'!J" &amp; ROWS!P78)), "")</f>
        <v>0.08</v>
      </c>
      <c r="Q78" s="2">
        <f ca="1">_xlfn.IFNA(MEDIAN(INDIRECT("'" &amp; Q$2 &amp; "'!B" &amp; ROWS!Q78),INDIRECT("'" &amp; Q$2 &amp; "'!F" &amp; ROWS!Q78),INDIRECT("'" &amp; Q$2 &amp; "'!J" &amp; ROWS!Q78)), "")</f>
        <v>0.1</v>
      </c>
      <c r="R78" s="2">
        <f ca="1">_xlfn.IFNA(MEDIAN(INDIRECT("'" &amp; R$2 &amp; "'!B" &amp; ROWS!R78),INDIRECT("'" &amp; R$2 &amp; "'!F" &amp; ROWS!R78),INDIRECT("'" &amp; R$2 &amp; "'!J" &amp; ROWS!R78)), "")</f>
        <v>0.04</v>
      </c>
      <c r="S78" s="2">
        <f ca="1">_xlfn.IFNA(MEDIAN(INDIRECT("'" &amp; S$2 &amp; "'!B" &amp; ROWS!S78),INDIRECT("'" &amp; S$2 &amp; "'!F" &amp; ROWS!S78),INDIRECT("'" &amp; S$2 &amp; "'!J" &amp; ROWS!S78)), "")</f>
        <v>0.06</v>
      </c>
      <c r="T78" s="2">
        <f ca="1">_xlfn.IFNA(MEDIAN(INDIRECT("'" &amp; T$2 &amp; "'!B" &amp; ROWS!T78),INDIRECT("'" &amp; T$2 &amp; "'!F" &amp; ROWS!T78),INDIRECT("'" &amp; T$2 &amp; "'!J" &amp; ROWS!T78)), "")</f>
        <v>0.04</v>
      </c>
      <c r="U78" s="2">
        <f ca="1">_xlfn.IFNA(MEDIAN(INDIRECT("'" &amp; U$2 &amp; "'!B" &amp; ROWS!U78),INDIRECT("'" &amp; U$2 &amp; "'!F" &amp; ROWS!U78),INDIRECT("'" &amp; U$2 &amp; "'!J" &amp; ROWS!U78)), "")</f>
        <v>0.53</v>
      </c>
      <c r="V78" s="2">
        <f ca="1">_xlfn.IFNA(MEDIAN(INDIRECT("'" &amp; V$2 &amp; "'!B" &amp; ROWS!V78),INDIRECT("'" &amp; V$2 &amp; "'!F" &amp; ROWS!V78),INDIRECT("'" &amp; V$2 &amp; "'!J" &amp; ROWS!V78)), "")</f>
        <v>0.76</v>
      </c>
      <c r="W78" s="2">
        <f ca="1">_xlfn.IFNA(MEDIAN(INDIRECT("'" &amp; W$2 &amp; "'!B" &amp; ROWS!W78),INDIRECT("'" &amp; W$2 &amp; "'!F" &amp; ROWS!W78),INDIRECT("'" &amp; W$2 &amp; "'!J" &amp; ROWS!W78)), "")</f>
        <v>0.45</v>
      </c>
      <c r="X78" s="2">
        <f ca="1">_xlfn.IFNA(MEDIAN(INDIRECT("'" &amp; X$2 &amp; "'!B" &amp; ROWS!X78),INDIRECT("'" &amp; X$2 &amp; "'!F" &amp; ROWS!X78),INDIRECT("'" &amp; X$2 &amp; "'!J" &amp; ROWS!X78)), "")</f>
        <v>0.08</v>
      </c>
      <c r="Y78" s="2">
        <f ca="1">_xlfn.IFNA(MEDIAN(INDIRECT("'" &amp; Y$2 &amp; "'!B" &amp; ROWS!Y78),INDIRECT("'" &amp; Y$2 &amp; "'!F" &amp; ROWS!Y78),INDIRECT("'" &amp; Y$2 &amp; "'!J" &amp; ROWS!Y78)), "")</f>
        <v>0.1</v>
      </c>
    </row>
    <row r="79" spans="1:25" x14ac:dyDescent="0.25">
      <c r="A79" t="str">
        <f>'bu-tec-per'!A78</f>
        <v>result</v>
      </c>
      <c r="B79" s="2">
        <f ca="1">_xlfn.IFNA(MEDIAN(INDIRECT("'" &amp; B$2 &amp; "'!B" &amp; ROWS!B79),INDIRECT("'" &amp; B$2 &amp; "'!F" &amp; ROWS!B79),INDIRECT("'" &amp; B$2 &amp; "'!J" &amp; ROWS!B79)), "")</f>
        <v>0.12</v>
      </c>
      <c r="C79" s="2">
        <f ca="1">_xlfn.IFNA(MEDIAN(INDIRECT("'" &amp; C$2 &amp; "'!B" &amp; ROWS!C79),INDIRECT("'" &amp; C$2 &amp; "'!F" &amp; ROWS!C79),INDIRECT("'" &amp; C$2 &amp; "'!J" &amp; ROWS!C79)), "")</f>
        <v>0.1</v>
      </c>
      <c r="D79" s="2">
        <f ca="1">_xlfn.IFNA(MEDIAN(INDIRECT("'" &amp; D$2 &amp; "'!B" &amp; ROWS!D79),INDIRECT("'" &amp; D$2 &amp; "'!F" &amp; ROWS!D79),INDIRECT("'" &amp; D$2 &amp; "'!J" &amp; ROWS!D79)), "")</f>
        <v>0.06</v>
      </c>
      <c r="E79" s="2">
        <f ca="1">_xlfn.IFNA(MEDIAN(INDIRECT("'" &amp; E$2 &amp; "'!B" &amp; ROWS!E79),INDIRECT("'" &amp; E$2 &amp; "'!F" &amp; ROWS!E79),INDIRECT("'" &amp; E$2 &amp; "'!J" &amp; ROWS!E79)), "")</f>
        <v>1.06</v>
      </c>
      <c r="F79" s="2">
        <f ca="1">_xlfn.IFNA(MEDIAN(INDIRECT("'" &amp; F$2 &amp; "'!B" &amp; ROWS!F79),INDIRECT("'" &amp; F$2 &amp; "'!F" &amp; ROWS!F79),INDIRECT("'" &amp; F$2 &amp; "'!J" &amp; ROWS!F79)), "")</f>
        <v>1.22</v>
      </c>
      <c r="G79" s="2">
        <f ca="1">_xlfn.IFNA(MEDIAN(INDIRECT("'" &amp; G$2 &amp; "'!B" &amp; ROWS!G79),INDIRECT("'" &amp; G$2 &amp; "'!F" &amp; ROWS!G79),INDIRECT("'" &amp; G$2 &amp; "'!J" &amp; ROWS!G79)), "")</f>
        <v>0.89</v>
      </c>
      <c r="H79" s="2">
        <f ca="1">_xlfn.IFNA(MEDIAN(INDIRECT("'" &amp; H$2 &amp; "'!B" &amp; ROWS!H79),INDIRECT("'" &amp; H$2 &amp; "'!F" &amp; ROWS!H79),INDIRECT("'" &amp; H$2 &amp; "'!J" &amp; ROWS!H79)), "")</f>
        <v>2.2999999999999998</v>
      </c>
      <c r="I79" s="2">
        <f ca="1">_xlfn.IFNA(MEDIAN(INDIRECT("'" &amp; I$2 &amp; "'!B" &amp; ROWS!I79),INDIRECT("'" &amp; I$2 &amp; "'!F" &amp; ROWS!I79),INDIRECT("'" &amp; I$2 &amp; "'!J" &amp; ROWS!I79)), "")</f>
        <v>2.16</v>
      </c>
      <c r="J79" s="2">
        <f ca="1">_xlfn.IFNA(MEDIAN(INDIRECT("'" &amp; J$2 &amp; "'!B" &amp; ROWS!J79),INDIRECT("'" &amp; J$2 &amp; "'!F" &amp; ROWS!J79),INDIRECT("'" &amp; J$2 &amp; "'!J" &amp; ROWS!J79)), "")</f>
        <v>0.05</v>
      </c>
      <c r="K79" s="2">
        <f ca="1">_xlfn.IFNA(MEDIAN(INDIRECT("'" &amp; K$2 &amp; "'!B" &amp; ROWS!K79),INDIRECT("'" &amp; K$2 &amp; "'!F" &amp; ROWS!K79),INDIRECT("'" &amp; K$2 &amp; "'!J" &amp; ROWS!K79)), "")</f>
        <v>0.06</v>
      </c>
      <c r="L79" s="2">
        <f ca="1">_xlfn.IFNA(MEDIAN(INDIRECT("'" &amp; L$2 &amp; "'!B" &amp; ROWS!L79),INDIRECT("'" &amp; L$2 &amp; "'!F" &amp; ROWS!L79),INDIRECT("'" &amp; L$2 &amp; "'!J" &amp; ROWS!L79)), "")</f>
        <v>0.03</v>
      </c>
      <c r="M79" s="2">
        <f ca="1">_xlfn.IFNA(MEDIAN(INDIRECT("'" &amp; M$2 &amp; "'!B" &amp; ROWS!M79),INDIRECT("'" &amp; M$2 &amp; "'!F" &amp; ROWS!M79),INDIRECT("'" &amp; M$2 &amp; "'!J" &amp; ROWS!M79)), "")</f>
        <v>0.85</v>
      </c>
      <c r="N79" s="2">
        <f ca="1">_xlfn.IFNA(MEDIAN(INDIRECT("'" &amp; N$2 &amp; "'!B" &amp; ROWS!N79),INDIRECT("'" &amp; N$2 &amp; "'!F" &amp; ROWS!N79),INDIRECT("'" &amp; N$2 &amp; "'!J" &amp; ROWS!N79)), "")</f>
        <v>1.06</v>
      </c>
      <c r="O79" s="2">
        <f ca="1">_xlfn.IFNA(MEDIAN(INDIRECT("'" &amp; O$2 &amp; "'!B" &amp; ROWS!O79),INDIRECT("'" &amp; O$2 &amp; "'!F" &amp; ROWS!O79),INDIRECT("'" &amp; O$2 &amp; "'!J" &amp; ROWS!O79)), "")</f>
        <v>0.77</v>
      </c>
      <c r="P79" s="2">
        <f ca="1">_xlfn.IFNA(MEDIAN(INDIRECT("'" &amp; P$2 &amp; "'!B" &amp; ROWS!P79),INDIRECT("'" &amp; P$2 &amp; "'!F" &amp; ROWS!P79),INDIRECT("'" &amp; P$2 &amp; "'!J" &amp; ROWS!P79)), "")</f>
        <v>0.11</v>
      </c>
      <c r="Q79" s="2">
        <f ca="1">_xlfn.IFNA(MEDIAN(INDIRECT("'" &amp; Q$2 &amp; "'!B" &amp; ROWS!Q79),INDIRECT("'" &amp; Q$2 &amp; "'!F" &amp; ROWS!Q79),INDIRECT("'" &amp; Q$2 &amp; "'!J" &amp; ROWS!Q79)), "")</f>
        <v>0.13</v>
      </c>
      <c r="R79" s="2">
        <f ca="1">_xlfn.IFNA(MEDIAN(INDIRECT("'" &amp; R$2 &amp; "'!B" &amp; ROWS!R79),INDIRECT("'" &amp; R$2 &amp; "'!F" &amp; ROWS!R79),INDIRECT("'" &amp; R$2 &amp; "'!J" &amp; ROWS!R79)), "")</f>
        <v>0.06</v>
      </c>
      <c r="S79" s="2">
        <f ca="1">_xlfn.IFNA(MEDIAN(INDIRECT("'" &amp; S$2 &amp; "'!B" &amp; ROWS!S79),INDIRECT("'" &amp; S$2 &amp; "'!F" &amp; ROWS!S79),INDIRECT("'" &amp; S$2 &amp; "'!J" &amp; ROWS!S79)), "")</f>
        <v>0.06</v>
      </c>
      <c r="T79" s="2">
        <f ca="1">_xlfn.IFNA(MEDIAN(INDIRECT("'" &amp; T$2 &amp; "'!B" &amp; ROWS!T79),INDIRECT("'" &amp; T$2 &amp; "'!F" &amp; ROWS!T79),INDIRECT("'" &amp; T$2 &amp; "'!J" &amp; ROWS!T79)), "")</f>
        <v>0.03</v>
      </c>
      <c r="U79" s="2">
        <f ca="1">_xlfn.IFNA(MEDIAN(INDIRECT("'" &amp; U$2 &amp; "'!B" &amp; ROWS!U79),INDIRECT("'" &amp; U$2 &amp; "'!F" &amp; ROWS!U79),INDIRECT("'" &amp; U$2 &amp; "'!J" &amp; ROWS!U79)), "")</f>
        <v>0.84</v>
      </c>
      <c r="V79" s="2">
        <f ca="1">_xlfn.IFNA(MEDIAN(INDIRECT("'" &amp; V$2 &amp; "'!B" &amp; ROWS!V79),INDIRECT("'" &amp; V$2 &amp; "'!F" &amp; ROWS!V79),INDIRECT("'" &amp; V$2 &amp; "'!J" &amp; ROWS!V79)), "")</f>
        <v>1.04</v>
      </c>
      <c r="W79" s="2">
        <f ca="1">_xlfn.IFNA(MEDIAN(INDIRECT("'" &amp; W$2 &amp; "'!B" &amp; ROWS!W79),INDIRECT("'" &amp; W$2 &amp; "'!F" &amp; ROWS!W79),INDIRECT("'" &amp; W$2 &amp; "'!J" &amp; ROWS!W79)), "")</f>
        <v>0.81</v>
      </c>
      <c r="X79" s="2">
        <f ca="1">_xlfn.IFNA(MEDIAN(INDIRECT("'" &amp; X$2 &amp; "'!B" &amp; ROWS!X79),INDIRECT("'" &amp; X$2 &amp; "'!F" &amp; ROWS!X79),INDIRECT("'" &amp; X$2 &amp; "'!J" &amp; ROWS!X79)), "")</f>
        <v>0.11</v>
      </c>
      <c r="Y79" s="2">
        <f ca="1">_xlfn.IFNA(MEDIAN(INDIRECT("'" &amp; Y$2 &amp; "'!B" &amp; ROWS!Y79),INDIRECT("'" &amp; Y$2 &amp; "'!F" &amp; ROWS!Y79),INDIRECT("'" &amp; Y$2 &amp; "'!J" &amp; ROWS!Y79)), "")</f>
        <v>0.12</v>
      </c>
    </row>
    <row r="80" spans="1:25" x14ac:dyDescent="0.25">
      <c r="A80" t="str">
        <f>'bu-tec-per'!A79</f>
        <v>runningTotal</v>
      </c>
      <c r="B80" s="2">
        <f ca="1">_xlfn.IFNA(MEDIAN(INDIRECT("'" &amp; B$2 &amp; "'!B" &amp; ROWS!B80),INDIRECT("'" &amp; B$2 &amp; "'!F" &amp; ROWS!B80),INDIRECT("'" &amp; B$2 &amp; "'!J" &amp; ROWS!B80)), "")</f>
        <v>3.71</v>
      </c>
      <c r="C80" s="2">
        <f ca="1">_xlfn.IFNA(MEDIAN(INDIRECT("'" &amp; C$2 &amp; "'!B" &amp; ROWS!C80),INDIRECT("'" &amp; C$2 &amp; "'!F" &amp; ROWS!C80),INDIRECT("'" &amp; C$2 &amp; "'!J" &amp; ROWS!C80)), "")</f>
        <v>1.9</v>
      </c>
      <c r="D80" s="2">
        <f ca="1">_xlfn.IFNA(MEDIAN(INDIRECT("'" &amp; D$2 &amp; "'!B" &amp; ROWS!D80),INDIRECT("'" &amp; D$2 &amp; "'!F" &amp; ROWS!D80),INDIRECT("'" &amp; D$2 &amp; "'!J" &amp; ROWS!D80)), "")</f>
        <v>1.1399999999999999</v>
      </c>
      <c r="E80" s="2">
        <f ca="1">_xlfn.IFNA(MEDIAN(INDIRECT("'" &amp; E$2 &amp; "'!B" &amp; ROWS!E80),INDIRECT("'" &amp; E$2 &amp; "'!F" &amp; ROWS!E80),INDIRECT("'" &amp; E$2 &amp; "'!J" &amp; ROWS!E80)), "")</f>
        <v>41.03</v>
      </c>
      <c r="F80" s="2">
        <f ca="1">_xlfn.IFNA(MEDIAN(INDIRECT("'" &amp; F$2 &amp; "'!B" &amp; ROWS!F80),INDIRECT("'" &amp; F$2 &amp; "'!F" &amp; ROWS!F80),INDIRECT("'" &amp; F$2 &amp; "'!J" &amp; ROWS!F80)), "")</f>
        <v>27.42</v>
      </c>
      <c r="G80" s="2">
        <f ca="1">_xlfn.IFNA(MEDIAN(INDIRECT("'" &amp; G$2 &amp; "'!B" &amp; ROWS!G80),INDIRECT("'" &amp; G$2 &amp; "'!F" &amp; ROWS!G80),INDIRECT("'" &amp; G$2 &amp; "'!J" &amp; ROWS!G80)), "")</f>
        <v>21.82</v>
      </c>
      <c r="H80" s="2" t="str">
        <f ca="1">_xlfn.IFNA(MEDIAN(INDIRECT("'" &amp; H$2 &amp; "'!B" &amp; ROWS!H80),INDIRECT("'" &amp; H$2 &amp; "'!F" &amp; ROWS!H80),INDIRECT("'" &amp; H$2 &amp; "'!J" &amp; ROWS!H80)), "")</f>
        <v/>
      </c>
      <c r="I80" s="2" t="str">
        <f ca="1">_xlfn.IFNA(MEDIAN(INDIRECT("'" &amp; I$2 &amp; "'!B" &amp; ROWS!I80),INDIRECT("'" &amp; I$2 &amp; "'!F" &amp; ROWS!I80),INDIRECT("'" &amp; I$2 &amp; "'!J" &amp; ROWS!I80)), "")</f>
        <v/>
      </c>
      <c r="J80" s="2">
        <f ca="1">_xlfn.IFNA(MEDIAN(INDIRECT("'" &amp; J$2 &amp; "'!B" &amp; ROWS!J80),INDIRECT("'" &amp; J$2 &amp; "'!F" &amp; ROWS!J80),INDIRECT("'" &amp; J$2 &amp; "'!J" &amp; ROWS!J80)), "")</f>
        <v>0.5</v>
      </c>
      <c r="K80" s="2">
        <f ca="1">_xlfn.IFNA(MEDIAN(INDIRECT("'" &amp; K$2 &amp; "'!B" &amp; ROWS!K80),INDIRECT("'" &amp; K$2 &amp; "'!F" &amp; ROWS!K80),INDIRECT("'" &amp; K$2 &amp; "'!J" &amp; ROWS!K80)), "")</f>
        <v>0.89</v>
      </c>
      <c r="L80" s="2">
        <f ca="1">_xlfn.IFNA(MEDIAN(INDIRECT("'" &amp; L$2 &amp; "'!B" &amp; ROWS!L80),INDIRECT("'" &amp; L$2 &amp; "'!F" &amp; ROWS!L80),INDIRECT("'" &amp; L$2 &amp; "'!J" &amp; ROWS!L80)), "")</f>
        <v>0.34</v>
      </c>
      <c r="M80" s="2">
        <f ca="1">_xlfn.IFNA(MEDIAN(INDIRECT("'" &amp; M$2 &amp; "'!B" &amp; ROWS!M80),INDIRECT("'" &amp; M$2 &amp; "'!F" &amp; ROWS!M80),INDIRECT("'" &amp; M$2 &amp; "'!J" &amp; ROWS!M80)), "")</f>
        <v>15.9</v>
      </c>
      <c r="N80" s="2">
        <f ca="1">_xlfn.IFNA(MEDIAN(INDIRECT("'" &amp; N$2 &amp; "'!B" &amp; ROWS!N80),INDIRECT("'" &amp; N$2 &amp; "'!F" &amp; ROWS!N80),INDIRECT("'" &amp; N$2 &amp; "'!J" &amp; ROWS!N80)), "")</f>
        <v>19.760000000000002</v>
      </c>
      <c r="O80" s="2">
        <f ca="1">_xlfn.IFNA(MEDIAN(INDIRECT("'" &amp; O$2 &amp; "'!B" &amp; ROWS!O80),INDIRECT("'" &amp; O$2 &amp; "'!F" &amp; ROWS!O80),INDIRECT("'" &amp; O$2 &amp; "'!J" &amp; ROWS!O80)), "")</f>
        <v>15.9</v>
      </c>
      <c r="P80" s="2" t="str">
        <f ca="1">_xlfn.IFNA(MEDIAN(INDIRECT("'" &amp; P$2 &amp; "'!B" &amp; ROWS!P80),INDIRECT("'" &amp; P$2 &amp; "'!F" &amp; ROWS!P80),INDIRECT("'" &amp; P$2 &amp; "'!J" &amp; ROWS!P80)), "")</f>
        <v/>
      </c>
      <c r="Q80" s="2" t="str">
        <f ca="1">_xlfn.IFNA(MEDIAN(INDIRECT("'" &amp; Q$2 &amp; "'!B" &amp; ROWS!Q80),INDIRECT("'" &amp; Q$2 &amp; "'!F" &amp; ROWS!Q80),INDIRECT("'" &amp; Q$2 &amp; "'!J" &amp; ROWS!Q80)), "")</f>
        <v/>
      </c>
      <c r="R80" s="2">
        <f ca="1">_xlfn.IFNA(MEDIAN(INDIRECT("'" &amp; R$2 &amp; "'!B" &amp; ROWS!R80),INDIRECT("'" &amp; R$2 &amp; "'!F" &amp; ROWS!R80),INDIRECT("'" &amp; R$2 &amp; "'!J" &amp; ROWS!R80)), "")</f>
        <v>0.51</v>
      </c>
      <c r="S80" s="2">
        <f ca="1">_xlfn.IFNA(MEDIAN(INDIRECT("'" &amp; S$2 &amp; "'!B" &amp; ROWS!S80),INDIRECT("'" &amp; S$2 &amp; "'!F" &amp; ROWS!S80),INDIRECT("'" &amp; S$2 &amp; "'!J" &amp; ROWS!S80)), "")</f>
        <v>0.88</v>
      </c>
      <c r="T80" s="2">
        <f ca="1">_xlfn.IFNA(MEDIAN(INDIRECT("'" &amp; T$2 &amp; "'!B" &amp; ROWS!T80),INDIRECT("'" &amp; T$2 &amp; "'!F" &amp; ROWS!T80),INDIRECT("'" &amp; T$2 &amp; "'!J" &amp; ROWS!T80)), "")</f>
        <v>0.36</v>
      </c>
      <c r="U80" s="2">
        <f ca="1">_xlfn.IFNA(MEDIAN(INDIRECT("'" &amp; U$2 &amp; "'!B" &amp; ROWS!U80),INDIRECT("'" &amp; U$2 &amp; "'!F" &amp; ROWS!U80),INDIRECT("'" &amp; U$2 &amp; "'!J" &amp; ROWS!U80)), "")</f>
        <v>15.87</v>
      </c>
      <c r="V80" s="2">
        <f ca="1">_xlfn.IFNA(MEDIAN(INDIRECT("'" &amp; V$2 &amp; "'!B" &amp; ROWS!V80),INDIRECT("'" &amp; V$2 &amp; "'!F" &amp; ROWS!V80),INDIRECT("'" &amp; V$2 &amp; "'!J" &amp; ROWS!V80)), "")</f>
        <v>19.559999999999999</v>
      </c>
      <c r="W80" s="2">
        <f ca="1">_xlfn.IFNA(MEDIAN(INDIRECT("'" &amp; W$2 &amp; "'!B" &amp; ROWS!W80),INDIRECT("'" &amp; W$2 &amp; "'!F" &amp; ROWS!W80),INDIRECT("'" &amp; W$2 &amp; "'!J" &amp; ROWS!W80)), "")</f>
        <v>15.44</v>
      </c>
      <c r="X80" s="2" t="str">
        <f ca="1">_xlfn.IFNA(MEDIAN(INDIRECT("'" &amp; X$2 &amp; "'!B" &amp; ROWS!X80),INDIRECT("'" &amp; X$2 &amp; "'!F" &amp; ROWS!X80),INDIRECT("'" &amp; X$2 &amp; "'!J" &amp; ROWS!X80)), "")</f>
        <v/>
      </c>
      <c r="Y80" s="2" t="str">
        <f ca="1">_xlfn.IFNA(MEDIAN(INDIRECT("'" &amp; Y$2 &amp; "'!B" &amp; ROWS!Y80),INDIRECT("'" &amp; Y$2 &amp; "'!F" &amp; ROWS!Y80),INDIRECT("'" &amp; Y$2 &amp; "'!J" &amp; ROWS!Y80)), "")</f>
        <v/>
      </c>
    </row>
    <row r="81" spans="1:25" x14ac:dyDescent="0.25">
      <c r="A81" t="str">
        <f>'bu-tec-per'!A80</f>
        <v>searchsort</v>
      </c>
      <c r="B81" s="2">
        <f ca="1">_xlfn.IFNA(MEDIAN(INDIRECT("'" &amp; B$2 &amp; "'!B" &amp; ROWS!B81),INDIRECT("'" &amp; B$2 &amp; "'!F" &amp; ROWS!B81),INDIRECT("'" &amp; B$2 &amp; "'!J" &amp; ROWS!B81)), "")</f>
        <v>118.2</v>
      </c>
      <c r="C81" s="2">
        <f ca="1">_xlfn.IFNA(MEDIAN(INDIRECT("'" &amp; C$2 &amp; "'!B" &amp; ROWS!C81),INDIRECT("'" &amp; C$2 &amp; "'!F" &amp; ROWS!C81),INDIRECT("'" &amp; C$2 &amp; "'!J" &amp; ROWS!C81)), "")</f>
        <v>27.14</v>
      </c>
      <c r="D81" s="2">
        <f ca="1">_xlfn.IFNA(MEDIAN(INDIRECT("'" &amp; D$2 &amp; "'!B" &amp; ROWS!D81),INDIRECT("'" &amp; D$2 &amp; "'!F" &amp; ROWS!D81),INDIRECT("'" &amp; D$2 &amp; "'!J" &amp; ROWS!D81)), "")</f>
        <v>23.12</v>
      </c>
      <c r="E81" s="2" t="str">
        <f ca="1">_xlfn.IFNA(MEDIAN(INDIRECT("'" &amp; E$2 &amp; "'!B" &amp; ROWS!E81),INDIRECT("'" &amp; E$2 &amp; "'!F" &amp; ROWS!E81),INDIRECT("'" &amp; E$2 &amp; "'!J" &amp; ROWS!E81)), "")</f>
        <v/>
      </c>
      <c r="F81" s="2" t="str">
        <f ca="1">_xlfn.IFNA(MEDIAN(INDIRECT("'" &amp; F$2 &amp; "'!B" &amp; ROWS!F81),INDIRECT("'" &amp; F$2 &amp; "'!F" &amp; ROWS!F81),INDIRECT("'" &amp; F$2 &amp; "'!J" &amp; ROWS!F81)), "")</f>
        <v/>
      </c>
      <c r="G81" s="2" t="str">
        <f ca="1">_xlfn.IFNA(MEDIAN(INDIRECT("'" &amp; G$2 &amp; "'!B" &amp; ROWS!G81),INDIRECT("'" &amp; G$2 &amp; "'!F" &amp; ROWS!G81),INDIRECT("'" &amp; G$2 &amp; "'!J" &amp; ROWS!G81)), "")</f>
        <v/>
      </c>
      <c r="H81" s="2" t="str">
        <f ca="1">_xlfn.IFNA(MEDIAN(INDIRECT("'" &amp; H$2 &amp; "'!B" &amp; ROWS!H81),INDIRECT("'" &amp; H$2 &amp; "'!F" &amp; ROWS!H81),INDIRECT("'" &amp; H$2 &amp; "'!J" &amp; ROWS!H81)), "")</f>
        <v/>
      </c>
      <c r="I81" s="2" t="str">
        <f ca="1">_xlfn.IFNA(MEDIAN(INDIRECT("'" &amp; I$2 &amp; "'!B" &amp; ROWS!I81),INDIRECT("'" &amp; I$2 &amp; "'!F" &amp; ROWS!I81),INDIRECT("'" &amp; I$2 &amp; "'!J" &amp; ROWS!I81)), "")</f>
        <v/>
      </c>
      <c r="J81" s="2">
        <f ca="1">_xlfn.IFNA(MEDIAN(INDIRECT("'" &amp; J$2 &amp; "'!B" &amp; ROWS!J81),INDIRECT("'" &amp; J$2 &amp; "'!F" &amp; ROWS!J81),INDIRECT("'" &amp; J$2 &amp; "'!J" &amp; ROWS!J81)), "")</f>
        <v>1.93</v>
      </c>
      <c r="K81" s="2">
        <f ca="1">_xlfn.IFNA(MEDIAN(INDIRECT("'" &amp; K$2 &amp; "'!B" &amp; ROWS!K81),INDIRECT("'" &amp; K$2 &amp; "'!F" &amp; ROWS!K81),INDIRECT("'" &amp; K$2 &amp; "'!J" &amp; ROWS!K81)), "")</f>
        <v>1.45</v>
      </c>
      <c r="L81" s="2">
        <f ca="1">_xlfn.IFNA(MEDIAN(INDIRECT("'" &amp; L$2 &amp; "'!B" &amp; ROWS!L81),INDIRECT("'" &amp; L$2 &amp; "'!F" &amp; ROWS!L81),INDIRECT("'" &amp; L$2 &amp; "'!J" &amp; ROWS!L81)), "")</f>
        <v>1.1399999999999999</v>
      </c>
      <c r="M81" s="2" t="str">
        <f ca="1">_xlfn.IFNA(MEDIAN(INDIRECT("'" &amp; M$2 &amp; "'!B" &amp; ROWS!M81),INDIRECT("'" &amp; M$2 &amp; "'!F" &amp; ROWS!M81),INDIRECT("'" &amp; M$2 &amp; "'!J" &amp; ROWS!M81)), "")</f>
        <v/>
      </c>
      <c r="N81" s="2" t="str">
        <f ca="1">_xlfn.IFNA(MEDIAN(INDIRECT("'" &amp; N$2 &amp; "'!B" &amp; ROWS!N81),INDIRECT("'" &amp; N$2 &amp; "'!F" &amp; ROWS!N81),INDIRECT("'" &amp; N$2 &amp; "'!J" &amp; ROWS!N81)), "")</f>
        <v/>
      </c>
      <c r="O81" s="2" t="str">
        <f ca="1">_xlfn.IFNA(MEDIAN(INDIRECT("'" &amp; O$2 &amp; "'!B" &amp; ROWS!O81),INDIRECT("'" &amp; O$2 &amp; "'!F" &amp; ROWS!O81),INDIRECT("'" &amp; O$2 &amp; "'!J" &amp; ROWS!O81)), "")</f>
        <v/>
      </c>
      <c r="P81" s="2" t="str">
        <f ca="1">_xlfn.IFNA(MEDIAN(INDIRECT("'" &amp; P$2 &amp; "'!B" &amp; ROWS!P81),INDIRECT("'" &amp; P$2 &amp; "'!F" &amp; ROWS!P81),INDIRECT("'" &amp; P$2 &amp; "'!J" &amp; ROWS!P81)), "")</f>
        <v/>
      </c>
      <c r="Q81" s="2" t="str">
        <f ca="1">_xlfn.IFNA(MEDIAN(INDIRECT("'" &amp; Q$2 &amp; "'!B" &amp; ROWS!Q81),INDIRECT("'" &amp; Q$2 &amp; "'!F" &amp; ROWS!Q81),INDIRECT("'" &amp; Q$2 &amp; "'!J" &amp; ROWS!Q81)), "")</f>
        <v/>
      </c>
      <c r="R81" s="2">
        <f ca="1">_xlfn.IFNA(MEDIAN(INDIRECT("'" &amp; R$2 &amp; "'!B" &amp; ROWS!R81),INDIRECT("'" &amp; R$2 &amp; "'!F" &amp; ROWS!R81),INDIRECT("'" &amp; R$2 &amp; "'!J" &amp; ROWS!R81)), "")</f>
        <v>1.84</v>
      </c>
      <c r="S81" s="2">
        <f ca="1">_xlfn.IFNA(MEDIAN(INDIRECT("'" &amp; S$2 &amp; "'!B" &amp; ROWS!S81),INDIRECT("'" &amp; S$2 &amp; "'!F" &amp; ROWS!S81),INDIRECT("'" &amp; S$2 &amp; "'!J" &amp; ROWS!S81)), "")</f>
        <v>1.44</v>
      </c>
      <c r="T81" s="2">
        <f ca="1">_xlfn.IFNA(MEDIAN(INDIRECT("'" &amp; T$2 &amp; "'!B" &amp; ROWS!T81),INDIRECT("'" &amp; T$2 &amp; "'!F" &amp; ROWS!T81),INDIRECT("'" &amp; T$2 &amp; "'!J" &amp; ROWS!T81)), "")</f>
        <v>1.1599999999999999</v>
      </c>
      <c r="U81" s="2" t="str">
        <f ca="1">_xlfn.IFNA(MEDIAN(INDIRECT("'" &amp; U$2 &amp; "'!B" &amp; ROWS!U81),INDIRECT("'" &amp; U$2 &amp; "'!F" &amp; ROWS!U81),INDIRECT("'" &amp; U$2 &amp; "'!J" &amp; ROWS!U81)), "")</f>
        <v/>
      </c>
      <c r="V81" s="2" t="str">
        <f ca="1">_xlfn.IFNA(MEDIAN(INDIRECT("'" &amp; V$2 &amp; "'!B" &amp; ROWS!V81),INDIRECT("'" &amp; V$2 &amp; "'!F" &amp; ROWS!V81),INDIRECT("'" &amp; V$2 &amp; "'!J" &amp; ROWS!V81)), "")</f>
        <v/>
      </c>
      <c r="W81" s="2" t="str">
        <f ca="1">_xlfn.IFNA(MEDIAN(INDIRECT("'" &amp; W$2 &amp; "'!B" &amp; ROWS!W81),INDIRECT("'" &amp; W$2 &amp; "'!F" &amp; ROWS!W81),INDIRECT("'" &amp; W$2 &amp; "'!J" &amp; ROWS!W81)), "")</f>
        <v/>
      </c>
      <c r="X81" s="2" t="str">
        <f ca="1">_xlfn.IFNA(MEDIAN(INDIRECT("'" &amp; X$2 &amp; "'!B" &amp; ROWS!X81),INDIRECT("'" &amp; X$2 &amp; "'!F" &amp; ROWS!X81),INDIRECT("'" &amp; X$2 &amp; "'!J" &amp; ROWS!X81)), "")</f>
        <v/>
      </c>
      <c r="Y81" s="2" t="str">
        <f ca="1">_xlfn.IFNA(MEDIAN(INDIRECT("'" &amp; Y$2 &amp; "'!B" &amp; ROWS!Y81),INDIRECT("'" &amp; Y$2 &amp; "'!F" &amp; ROWS!Y81),INDIRECT("'" &amp; Y$2 &amp; "'!J" &amp; ROWS!Y81)), "")</f>
        <v/>
      </c>
    </row>
    <row r="82" spans="1:25" x14ac:dyDescent="0.25">
      <c r="A82" t="str">
        <f>'bu-tec-per'!A81</f>
        <v>self-assignment</v>
      </c>
      <c r="B82" s="2">
        <f ca="1">_xlfn.IFNA(MEDIAN(INDIRECT("'" &amp; B$2 &amp; "'!B" &amp; ROWS!B82),INDIRECT("'" &amp; B$2 &amp; "'!F" &amp; ROWS!B82),INDIRECT("'" &amp; B$2 &amp; "'!J" &amp; ROWS!B82)), "")</f>
        <v>0.06</v>
      </c>
      <c r="C82" s="2">
        <f ca="1">_xlfn.IFNA(MEDIAN(INDIRECT("'" &amp; C$2 &amp; "'!B" &amp; ROWS!C82),INDIRECT("'" &amp; C$2 &amp; "'!F" &amp; ROWS!C82),INDIRECT("'" &amp; C$2 &amp; "'!J" &amp; ROWS!C82)), "")</f>
        <v>7.0000000000000007E-2</v>
      </c>
      <c r="D82" s="2">
        <f ca="1">_xlfn.IFNA(MEDIAN(INDIRECT("'" &amp; D$2 &amp; "'!B" &amp; ROWS!D82),INDIRECT("'" &amp; D$2 &amp; "'!F" &amp; ROWS!D82),INDIRECT("'" &amp; D$2 &amp; "'!J" &amp; ROWS!D82)), "")</f>
        <v>0.03</v>
      </c>
      <c r="E82" s="2">
        <f ca="1">_xlfn.IFNA(MEDIAN(INDIRECT("'" &amp; E$2 &amp; "'!B" &amp; ROWS!E82),INDIRECT("'" &amp; E$2 &amp; "'!F" &amp; ROWS!E82),INDIRECT("'" &amp; E$2 &amp; "'!J" &amp; ROWS!E82)), "")</f>
        <v>0.43</v>
      </c>
      <c r="F82" s="2">
        <f ca="1">_xlfn.IFNA(MEDIAN(INDIRECT("'" &amp; F$2 &amp; "'!B" &amp; ROWS!F82),INDIRECT("'" &amp; F$2 &amp; "'!F" &amp; ROWS!F82),INDIRECT("'" &amp; F$2 &amp; "'!J" &amp; ROWS!F82)), "")</f>
        <v>0.56000000000000005</v>
      </c>
      <c r="G82" s="2">
        <f ca="1">_xlfn.IFNA(MEDIAN(INDIRECT("'" &amp; G$2 &amp; "'!B" &amp; ROWS!G82),INDIRECT("'" &amp; G$2 &amp; "'!F" &amp; ROWS!G82),INDIRECT("'" &amp; G$2 &amp; "'!J" &amp; ROWS!G82)), "")</f>
        <v>0.28000000000000003</v>
      </c>
      <c r="H82" s="2">
        <f ca="1">_xlfn.IFNA(MEDIAN(INDIRECT("'" &amp; H$2 &amp; "'!B" &amp; ROWS!H82),INDIRECT("'" &amp; H$2 &amp; "'!F" &amp; ROWS!H82),INDIRECT("'" &amp; H$2 &amp; "'!J" &amp; ROWS!H82)), "")</f>
        <v>1.48</v>
      </c>
      <c r="I82" s="2">
        <f ca="1">_xlfn.IFNA(MEDIAN(INDIRECT("'" &amp; I$2 &amp; "'!B" &amp; ROWS!I82),INDIRECT("'" &amp; I$2 &amp; "'!F" &amp; ROWS!I82),INDIRECT("'" &amp; I$2 &amp; "'!J" &amp; ROWS!I82)), "")</f>
        <v>1.5</v>
      </c>
      <c r="J82" s="2">
        <f ca="1">_xlfn.IFNA(MEDIAN(INDIRECT("'" &amp; J$2 &amp; "'!B" &amp; ROWS!J82),INDIRECT("'" &amp; J$2 &amp; "'!F" &amp; ROWS!J82),INDIRECT("'" &amp; J$2 &amp; "'!J" &amp; ROWS!J82)), "")</f>
        <v>0.02</v>
      </c>
      <c r="K82" s="2">
        <f ca="1">_xlfn.IFNA(MEDIAN(INDIRECT("'" &amp; K$2 &amp; "'!B" &amp; ROWS!K82),INDIRECT("'" &amp; K$2 &amp; "'!F" &amp; ROWS!K82),INDIRECT("'" &amp; K$2 &amp; "'!J" &amp; ROWS!K82)), "")</f>
        <v>0.04</v>
      </c>
      <c r="L82" s="2">
        <f ca="1">_xlfn.IFNA(MEDIAN(INDIRECT("'" &amp; L$2 &amp; "'!B" &amp; ROWS!L82),INDIRECT("'" &amp; L$2 &amp; "'!F" &amp; ROWS!L82),INDIRECT("'" &amp; L$2 &amp; "'!J" &amp; ROWS!L82)), "")</f>
        <v>0.01</v>
      </c>
      <c r="M82" s="2">
        <f ca="1">_xlfn.IFNA(MEDIAN(INDIRECT("'" &amp; M$2 &amp; "'!B" &amp; ROWS!M82),INDIRECT("'" &amp; M$2 &amp; "'!F" &amp; ROWS!M82),INDIRECT("'" &amp; M$2 &amp; "'!J" &amp; ROWS!M82)), "")</f>
        <v>0.28000000000000003</v>
      </c>
      <c r="N82" s="2">
        <f ca="1">_xlfn.IFNA(MEDIAN(INDIRECT("'" &amp; N$2 &amp; "'!B" &amp; ROWS!N82),INDIRECT("'" &amp; N$2 &amp; "'!F" &amp; ROWS!N82),INDIRECT("'" &amp; N$2 &amp; "'!J" &amp; ROWS!N82)), "")</f>
        <v>0.48</v>
      </c>
      <c r="O82" s="2">
        <f ca="1">_xlfn.IFNA(MEDIAN(INDIRECT("'" &amp; O$2 &amp; "'!B" &amp; ROWS!O82),INDIRECT("'" &amp; O$2 &amp; "'!F" &amp; ROWS!O82),INDIRECT("'" &amp; O$2 &amp; "'!J" &amp; ROWS!O82)), "")</f>
        <v>0.23</v>
      </c>
      <c r="P82" s="2">
        <f ca="1">_xlfn.IFNA(MEDIAN(INDIRECT("'" &amp; P$2 &amp; "'!B" &amp; ROWS!P82),INDIRECT("'" &amp; P$2 &amp; "'!F" &amp; ROWS!P82),INDIRECT("'" &amp; P$2 &amp; "'!J" &amp; ROWS!P82)), "")</f>
        <v>7.0000000000000007E-2</v>
      </c>
      <c r="Q82" s="2">
        <f ca="1">_xlfn.IFNA(MEDIAN(INDIRECT("'" &amp; Q$2 &amp; "'!B" &amp; ROWS!Q82),INDIRECT("'" &amp; Q$2 &amp; "'!F" &amp; ROWS!Q82),INDIRECT("'" &amp; Q$2 &amp; "'!J" &amp; ROWS!Q82)), "")</f>
        <v>0.09</v>
      </c>
      <c r="R82" s="2">
        <f ca="1">_xlfn.IFNA(MEDIAN(INDIRECT("'" &amp; R$2 &amp; "'!B" &amp; ROWS!R82),INDIRECT("'" &amp; R$2 &amp; "'!F" &amp; ROWS!R82),INDIRECT("'" &amp; R$2 &amp; "'!J" &amp; ROWS!R82)), "")</f>
        <v>0.02</v>
      </c>
      <c r="S82" s="2">
        <f ca="1">_xlfn.IFNA(MEDIAN(INDIRECT("'" &amp; S$2 &amp; "'!B" &amp; ROWS!S82),INDIRECT("'" &amp; S$2 &amp; "'!F" &amp; ROWS!S82),INDIRECT("'" &amp; S$2 &amp; "'!J" &amp; ROWS!S82)), "")</f>
        <v>0.04</v>
      </c>
      <c r="T82" s="2">
        <f ca="1">_xlfn.IFNA(MEDIAN(INDIRECT("'" &amp; T$2 &amp; "'!B" &amp; ROWS!T82),INDIRECT("'" &amp; T$2 &amp; "'!F" &amp; ROWS!T82),INDIRECT("'" &amp; T$2 &amp; "'!J" &amp; ROWS!T82)), "")</f>
        <v>0.02</v>
      </c>
      <c r="U82" s="2">
        <f ca="1">_xlfn.IFNA(MEDIAN(INDIRECT("'" &amp; U$2 &amp; "'!B" &amp; ROWS!U82),INDIRECT("'" &amp; U$2 &amp; "'!F" &amp; ROWS!U82),INDIRECT("'" &amp; U$2 &amp; "'!J" &amp; ROWS!U82)), "")</f>
        <v>0.3</v>
      </c>
      <c r="V82" s="2">
        <f ca="1">_xlfn.IFNA(MEDIAN(INDIRECT("'" &amp; V$2 &amp; "'!B" &amp; ROWS!V82),INDIRECT("'" &amp; V$2 &amp; "'!F" &amp; ROWS!V82),INDIRECT("'" &amp; V$2 &amp; "'!J" &amp; ROWS!V82)), "")</f>
        <v>0.49</v>
      </c>
      <c r="W82" s="2">
        <f ca="1">_xlfn.IFNA(MEDIAN(INDIRECT("'" &amp; W$2 &amp; "'!B" &amp; ROWS!W82),INDIRECT("'" &amp; W$2 &amp; "'!F" &amp; ROWS!W82),INDIRECT("'" &amp; W$2 &amp; "'!J" &amp; ROWS!W82)), "")</f>
        <v>0.24</v>
      </c>
      <c r="X82" s="2">
        <f ca="1">_xlfn.IFNA(MEDIAN(INDIRECT("'" &amp; X$2 &amp; "'!B" &amp; ROWS!X82),INDIRECT("'" &amp; X$2 &amp; "'!F" &amp; ROWS!X82),INDIRECT("'" &amp; X$2 &amp; "'!J" &amp; ROWS!X82)), "")</f>
        <v>0.06</v>
      </c>
      <c r="Y82" s="2">
        <f ca="1">_xlfn.IFNA(MEDIAN(INDIRECT("'" &amp; Y$2 &amp; "'!B" &amp; ROWS!Y82),INDIRECT("'" &amp; Y$2 &amp; "'!F" &amp; ROWS!Y82),INDIRECT("'" &amp; Y$2 &amp; "'!J" &amp; ROWS!Y82)), "")</f>
        <v>0.09</v>
      </c>
    </row>
    <row r="83" spans="1:25" x14ac:dyDescent="0.25">
      <c r="A83" t="str">
        <f>'bu-tec-per'!A82</f>
        <v>shortCircuit</v>
      </c>
      <c r="B83" s="2">
        <f ca="1">_xlfn.IFNA(MEDIAN(INDIRECT("'" &amp; B$2 &amp; "'!B" &amp; ROWS!B83),INDIRECT("'" &amp; B$2 &amp; "'!F" &amp; ROWS!B83),INDIRECT("'" &amp; B$2 &amp; "'!J" &amp; ROWS!B83)), "")</f>
        <v>0.28999999999999998</v>
      </c>
      <c r="C83" s="2">
        <f ca="1">_xlfn.IFNA(MEDIAN(INDIRECT("'" &amp; C$2 &amp; "'!B" &amp; ROWS!C83),INDIRECT("'" &amp; C$2 &amp; "'!F" &amp; ROWS!C83),INDIRECT("'" &amp; C$2 &amp; "'!J" &amp; ROWS!C83)), "")</f>
        <v>0.17</v>
      </c>
      <c r="D83" s="2">
        <f ca="1">_xlfn.IFNA(MEDIAN(INDIRECT("'" &amp; D$2 &amp; "'!B" &amp; ROWS!D83),INDIRECT("'" &amp; D$2 &amp; "'!F" &amp; ROWS!D83),INDIRECT("'" &amp; D$2 &amp; "'!J" &amp; ROWS!D83)), "")</f>
        <v>0.11</v>
      </c>
      <c r="E83" s="2">
        <f ca="1">_xlfn.IFNA(MEDIAN(INDIRECT("'" &amp; E$2 &amp; "'!B" &amp; ROWS!E83),INDIRECT("'" &amp; E$2 &amp; "'!F" &amp; ROWS!E83),INDIRECT("'" &amp; E$2 &amp; "'!J" &amp; ROWS!E83)), "")</f>
        <v>1.05</v>
      </c>
      <c r="F83" s="2">
        <f ca="1">_xlfn.IFNA(MEDIAN(INDIRECT("'" &amp; F$2 &amp; "'!B" &amp; ROWS!F83),INDIRECT("'" &amp; F$2 &amp; "'!F" &amp; ROWS!F83),INDIRECT("'" &amp; F$2 &amp; "'!J" &amp; ROWS!F83)), "")</f>
        <v>1.24</v>
      </c>
      <c r="G83" s="2">
        <f ca="1">_xlfn.IFNA(MEDIAN(INDIRECT("'" &amp; G$2 &amp; "'!B" &amp; ROWS!G83),INDIRECT("'" &amp; G$2 &amp; "'!F" &amp; ROWS!G83),INDIRECT("'" &amp; G$2 &amp; "'!J" &amp; ROWS!G83)), "")</f>
        <v>0.66</v>
      </c>
      <c r="H83" s="2" t="str">
        <f ca="1">_xlfn.IFNA(MEDIAN(INDIRECT("'" &amp; H$2 &amp; "'!B" &amp; ROWS!H83),INDIRECT("'" &amp; H$2 &amp; "'!F" &amp; ROWS!H83),INDIRECT("'" &amp; H$2 &amp; "'!J" &amp; ROWS!H83)), "")</f>
        <v/>
      </c>
      <c r="I83" s="2" t="str">
        <f ca="1">_xlfn.IFNA(MEDIAN(INDIRECT("'" &amp; I$2 &amp; "'!B" &amp; ROWS!I83),INDIRECT("'" &amp; I$2 &amp; "'!F" &amp; ROWS!I83),INDIRECT("'" &amp; I$2 &amp; "'!J" &amp; ROWS!I83)), "")</f>
        <v/>
      </c>
      <c r="J83" s="2">
        <f ca="1">_xlfn.IFNA(MEDIAN(INDIRECT("'" &amp; J$2 &amp; "'!B" &amp; ROWS!J83),INDIRECT("'" &amp; J$2 &amp; "'!F" &amp; ROWS!J83),INDIRECT("'" &amp; J$2 &amp; "'!J" &amp; ROWS!J83)), "")</f>
        <v>0.06</v>
      </c>
      <c r="K83" s="2">
        <f ca="1">_xlfn.IFNA(MEDIAN(INDIRECT("'" &amp; K$2 &amp; "'!B" &amp; ROWS!K83),INDIRECT("'" &amp; K$2 &amp; "'!F" &amp; ROWS!K83),INDIRECT("'" &amp; K$2 &amp; "'!J" &amp; ROWS!K83)), "")</f>
        <v>0.08</v>
      </c>
      <c r="L83" s="2">
        <f ca="1">_xlfn.IFNA(MEDIAN(INDIRECT("'" &amp; L$2 &amp; "'!B" &amp; ROWS!L83),INDIRECT("'" &amp; L$2 &amp; "'!F" &amp; ROWS!L83),INDIRECT("'" &amp; L$2 &amp; "'!J" &amp; ROWS!L83)), "")</f>
        <v>0.04</v>
      </c>
      <c r="M83" s="2">
        <f ca="1">_xlfn.IFNA(MEDIAN(INDIRECT("'" &amp; M$2 &amp; "'!B" &amp; ROWS!M83),INDIRECT("'" &amp; M$2 &amp; "'!F" &amp; ROWS!M83),INDIRECT("'" &amp; M$2 &amp; "'!J" &amp; ROWS!M83)), "")</f>
        <v>0.62</v>
      </c>
      <c r="N83" s="2">
        <f ca="1">_xlfn.IFNA(MEDIAN(INDIRECT("'" &amp; N$2 &amp; "'!B" &amp; ROWS!N83),INDIRECT("'" &amp; N$2 &amp; "'!F" &amp; ROWS!N83),INDIRECT("'" &amp; N$2 &amp; "'!J" &amp; ROWS!N83)), "")</f>
        <v>0.99</v>
      </c>
      <c r="O83" s="2">
        <f ca="1">_xlfn.IFNA(MEDIAN(INDIRECT("'" &amp; O$2 &amp; "'!B" &amp; ROWS!O83),INDIRECT("'" &amp; O$2 &amp; "'!F" &amp; ROWS!O83),INDIRECT("'" &amp; O$2 &amp; "'!J" &amp; ROWS!O83)), "")</f>
        <v>0.49</v>
      </c>
      <c r="P83" s="2" t="str">
        <f ca="1">_xlfn.IFNA(MEDIAN(INDIRECT("'" &amp; P$2 &amp; "'!B" &amp; ROWS!P83),INDIRECT("'" &amp; P$2 &amp; "'!F" &amp; ROWS!P83),INDIRECT("'" &amp; P$2 &amp; "'!J" &amp; ROWS!P83)), "")</f>
        <v/>
      </c>
      <c r="Q83" s="2" t="str">
        <f ca="1">_xlfn.IFNA(MEDIAN(INDIRECT("'" &amp; Q$2 &amp; "'!B" &amp; ROWS!Q83),INDIRECT("'" &amp; Q$2 &amp; "'!F" &amp; ROWS!Q83),INDIRECT("'" &amp; Q$2 &amp; "'!J" &amp; ROWS!Q83)), "")</f>
        <v/>
      </c>
      <c r="R83" s="2">
        <f ca="1">_xlfn.IFNA(MEDIAN(INDIRECT("'" &amp; R$2 &amp; "'!B" &amp; ROWS!R83),INDIRECT("'" &amp; R$2 &amp; "'!F" &amp; ROWS!R83),INDIRECT("'" &amp; R$2 &amp; "'!J" &amp; ROWS!R83)), "")</f>
        <v>0.06</v>
      </c>
      <c r="S83" s="2">
        <f ca="1">_xlfn.IFNA(MEDIAN(INDIRECT("'" &amp; S$2 &amp; "'!B" &amp; ROWS!S83),INDIRECT("'" &amp; S$2 &amp; "'!F" &amp; ROWS!S83),INDIRECT("'" &amp; S$2 &amp; "'!J" &amp; ROWS!S83)), "")</f>
        <v>0.08</v>
      </c>
      <c r="T83" s="2">
        <f ca="1">_xlfn.IFNA(MEDIAN(INDIRECT("'" &amp; T$2 &amp; "'!B" &amp; ROWS!T83),INDIRECT("'" &amp; T$2 &amp; "'!F" &amp; ROWS!T83),INDIRECT("'" &amp; T$2 &amp; "'!J" &amp; ROWS!T83)), "")</f>
        <v>0.04</v>
      </c>
      <c r="U83" s="2">
        <f ca="1">_xlfn.IFNA(MEDIAN(INDIRECT("'" &amp; U$2 &amp; "'!B" &amp; ROWS!U83),INDIRECT("'" &amp; U$2 &amp; "'!F" &amp; ROWS!U83),INDIRECT("'" &amp; U$2 &amp; "'!J" &amp; ROWS!U83)), "")</f>
        <v>0.63</v>
      </c>
      <c r="V83" s="2">
        <f ca="1">_xlfn.IFNA(MEDIAN(INDIRECT("'" &amp; V$2 &amp; "'!B" &amp; ROWS!V83),INDIRECT("'" &amp; V$2 &amp; "'!F" &amp; ROWS!V83),INDIRECT("'" &amp; V$2 &amp; "'!J" &amp; ROWS!V83)), "")</f>
        <v>0.98</v>
      </c>
      <c r="W83" s="2">
        <f ca="1">_xlfn.IFNA(MEDIAN(INDIRECT("'" &amp; W$2 &amp; "'!B" &amp; ROWS!W83),INDIRECT("'" &amp; W$2 &amp; "'!F" &amp; ROWS!W83),INDIRECT("'" &amp; W$2 &amp; "'!J" &amp; ROWS!W83)), "")</f>
        <v>0.5</v>
      </c>
      <c r="X83" s="2" t="str">
        <f ca="1">_xlfn.IFNA(MEDIAN(INDIRECT("'" &amp; X$2 &amp; "'!B" &amp; ROWS!X83),INDIRECT("'" &amp; X$2 &amp; "'!F" &amp; ROWS!X83),INDIRECT("'" &amp; X$2 &amp; "'!J" &amp; ROWS!X83)), "")</f>
        <v/>
      </c>
      <c r="Y83" s="2" t="str">
        <f ca="1">_xlfn.IFNA(MEDIAN(INDIRECT("'" &amp; Y$2 &amp; "'!B" &amp; ROWS!Y83),INDIRECT("'" &amp; Y$2 &amp; "'!F" &amp; ROWS!Y83),INDIRECT("'" &amp; Y$2 &amp; "'!J" &amp; ROWS!Y83)), "")</f>
        <v/>
      </c>
    </row>
    <row r="84" spans="1:25" x14ac:dyDescent="0.25">
      <c r="A84" t="str">
        <f>'bu-tec-per'!A83</f>
        <v>simpleGenericTriple</v>
      </c>
      <c r="B84" s="2">
        <f ca="1">_xlfn.IFNA(MEDIAN(INDIRECT("'" &amp; B$2 &amp; "'!B" &amp; ROWS!B84),INDIRECT("'" &amp; B$2 &amp; "'!F" &amp; ROWS!B84),INDIRECT("'" &amp; B$2 &amp; "'!J" &amp; ROWS!B84)), "")</f>
        <v>0.08</v>
      </c>
      <c r="C84" s="2">
        <f ca="1">_xlfn.IFNA(MEDIAN(INDIRECT("'" &amp; C$2 &amp; "'!B" &amp; ROWS!C84),INDIRECT("'" &amp; C$2 &amp; "'!F" &amp; ROWS!C84),INDIRECT("'" &amp; C$2 &amp; "'!J" &amp; ROWS!C84)), "")</f>
        <v>0.08</v>
      </c>
      <c r="D84" s="2">
        <f ca="1">_xlfn.IFNA(MEDIAN(INDIRECT("'" &amp; D$2 &amp; "'!B" &amp; ROWS!D84),INDIRECT("'" &amp; D$2 &amp; "'!F" &amp; ROWS!D84),INDIRECT("'" &amp; D$2 &amp; "'!J" &amp; ROWS!D84)), "")</f>
        <v>0.04</v>
      </c>
      <c r="E84" s="2">
        <f ca="1">_xlfn.IFNA(MEDIAN(INDIRECT("'" &amp; E$2 &amp; "'!B" &amp; ROWS!E84),INDIRECT("'" &amp; E$2 &amp; "'!F" &amp; ROWS!E84),INDIRECT("'" &amp; E$2 &amp; "'!J" &amp; ROWS!E84)), "")</f>
        <v>0.78</v>
      </c>
      <c r="F84" s="2">
        <f ca="1">_xlfn.IFNA(MEDIAN(INDIRECT("'" &amp; F$2 &amp; "'!B" &amp; ROWS!F84),INDIRECT("'" &amp; F$2 &amp; "'!F" &amp; ROWS!F84),INDIRECT("'" &amp; F$2 &amp; "'!J" &amp; ROWS!F84)), "")</f>
        <v>0.99</v>
      </c>
      <c r="G84" s="2">
        <f ca="1">_xlfn.IFNA(MEDIAN(INDIRECT("'" &amp; G$2 &amp; "'!B" &amp; ROWS!G84),INDIRECT("'" &amp; G$2 &amp; "'!F" &amp; ROWS!G84),INDIRECT("'" &amp; G$2 &amp; "'!J" &amp; ROWS!G84)), "")</f>
        <v>0.69</v>
      </c>
      <c r="H84" s="2">
        <f ca="1">_xlfn.IFNA(MEDIAN(INDIRECT("'" &amp; H$2 &amp; "'!B" &amp; ROWS!H84),INDIRECT("'" &amp; H$2 &amp; "'!F" &amp; ROWS!H84),INDIRECT("'" &amp; H$2 &amp; "'!J" &amp; ROWS!H84)), "")</f>
        <v>2.34</v>
      </c>
      <c r="I84" s="2">
        <f ca="1">_xlfn.IFNA(MEDIAN(INDIRECT("'" &amp; I$2 &amp; "'!B" &amp; ROWS!I84),INDIRECT("'" &amp; I$2 &amp; "'!F" &amp; ROWS!I84),INDIRECT("'" &amp; I$2 &amp; "'!J" &amp; ROWS!I84)), "")</f>
        <v>2.12</v>
      </c>
      <c r="J84" s="2">
        <f ca="1">_xlfn.IFNA(MEDIAN(INDIRECT("'" &amp; J$2 &amp; "'!B" &amp; ROWS!J84),INDIRECT("'" &amp; J$2 &amp; "'!F" &amp; ROWS!J84),INDIRECT("'" &amp; J$2 &amp; "'!J" &amp; ROWS!J84)), "")</f>
        <v>0.03</v>
      </c>
      <c r="K84" s="2">
        <f ca="1">_xlfn.IFNA(MEDIAN(INDIRECT("'" &amp; K$2 &amp; "'!B" &amp; ROWS!K84),INDIRECT("'" &amp; K$2 &amp; "'!F" &amp; ROWS!K84),INDIRECT("'" &amp; K$2 &amp; "'!J" &amp; ROWS!K84)), "")</f>
        <v>0.05</v>
      </c>
      <c r="L84" s="2">
        <f ca="1">_xlfn.IFNA(MEDIAN(INDIRECT("'" &amp; L$2 &amp; "'!B" &amp; ROWS!L84),INDIRECT("'" &amp; L$2 &amp; "'!F" &amp; ROWS!L84),INDIRECT("'" &amp; L$2 &amp; "'!J" &amp; ROWS!L84)), "")</f>
        <v>0.02</v>
      </c>
      <c r="M84" s="2">
        <f ca="1">_xlfn.IFNA(MEDIAN(INDIRECT("'" &amp; M$2 &amp; "'!B" &amp; ROWS!M84),INDIRECT("'" &amp; M$2 &amp; "'!F" &amp; ROWS!M84),INDIRECT("'" &amp; M$2 &amp; "'!J" &amp; ROWS!M84)), "")</f>
        <v>0.64</v>
      </c>
      <c r="N84" s="2">
        <f ca="1">_xlfn.IFNA(MEDIAN(INDIRECT("'" &amp; N$2 &amp; "'!B" &amp; ROWS!N84),INDIRECT("'" &amp; N$2 &amp; "'!F" &amp; ROWS!N84),INDIRECT("'" &amp; N$2 &amp; "'!J" &amp; ROWS!N84)), "")</f>
        <v>0.88</v>
      </c>
      <c r="O84" s="2">
        <f ca="1">_xlfn.IFNA(MEDIAN(INDIRECT("'" &amp; O$2 &amp; "'!B" &amp; ROWS!O84),INDIRECT("'" &amp; O$2 &amp; "'!F" &amp; ROWS!O84),INDIRECT("'" &amp; O$2 &amp; "'!J" &amp; ROWS!O84)), "")</f>
        <v>0.6</v>
      </c>
      <c r="P84" s="2">
        <f ca="1">_xlfn.IFNA(MEDIAN(INDIRECT("'" &amp; P$2 &amp; "'!B" &amp; ROWS!P84),INDIRECT("'" &amp; P$2 &amp; "'!F" &amp; ROWS!P84),INDIRECT("'" &amp; P$2 &amp; "'!J" &amp; ROWS!P84)), "")</f>
        <v>0.09</v>
      </c>
      <c r="Q84" s="2">
        <f ca="1">_xlfn.IFNA(MEDIAN(INDIRECT("'" &amp; Q$2 &amp; "'!B" &amp; ROWS!Q84),INDIRECT("'" &amp; Q$2 &amp; "'!F" &amp; ROWS!Q84),INDIRECT("'" &amp; Q$2 &amp; "'!J" &amp; ROWS!Q84)), "")</f>
        <v>0.1</v>
      </c>
      <c r="R84" s="2">
        <f ca="1">_xlfn.IFNA(MEDIAN(INDIRECT("'" &amp; R$2 &amp; "'!B" &amp; ROWS!R84),INDIRECT("'" &amp; R$2 &amp; "'!F" &amp; ROWS!R84),INDIRECT("'" &amp; R$2 &amp; "'!J" &amp; ROWS!R84)), "")</f>
        <v>0.03</v>
      </c>
      <c r="S84" s="2">
        <f ca="1">_xlfn.IFNA(MEDIAN(INDIRECT("'" &amp; S$2 &amp; "'!B" &amp; ROWS!S84),INDIRECT("'" &amp; S$2 &amp; "'!F" &amp; ROWS!S84),INDIRECT("'" &amp; S$2 &amp; "'!J" &amp; ROWS!S84)), "")</f>
        <v>0.04</v>
      </c>
      <c r="T84" s="2">
        <f ca="1">_xlfn.IFNA(MEDIAN(INDIRECT("'" &amp; T$2 &amp; "'!B" &amp; ROWS!T84),INDIRECT("'" &amp; T$2 &amp; "'!F" &amp; ROWS!T84),INDIRECT("'" &amp; T$2 &amp; "'!J" &amp; ROWS!T84)), "")</f>
        <v>0.02</v>
      </c>
      <c r="U84" s="2">
        <f ca="1">_xlfn.IFNA(MEDIAN(INDIRECT("'" &amp; U$2 &amp; "'!B" &amp; ROWS!U84),INDIRECT("'" &amp; U$2 &amp; "'!F" &amp; ROWS!U84),INDIRECT("'" &amp; U$2 &amp; "'!J" &amp; ROWS!U84)), "")</f>
        <v>0.64</v>
      </c>
      <c r="V84" s="2">
        <f ca="1">_xlfn.IFNA(MEDIAN(INDIRECT("'" &amp; V$2 &amp; "'!B" &amp; ROWS!V84),INDIRECT("'" &amp; V$2 &amp; "'!F" &amp; ROWS!V84),INDIRECT("'" &amp; V$2 &amp; "'!J" &amp; ROWS!V84)), "")</f>
        <v>0.87</v>
      </c>
      <c r="W84" s="2">
        <f ca="1">_xlfn.IFNA(MEDIAN(INDIRECT("'" &amp; W$2 &amp; "'!B" &amp; ROWS!W84),INDIRECT("'" &amp; W$2 &amp; "'!F" &amp; ROWS!W84),INDIRECT("'" &amp; W$2 &amp; "'!J" &amp; ROWS!W84)), "")</f>
        <v>0.63</v>
      </c>
      <c r="X84" s="2">
        <f ca="1">_xlfn.IFNA(MEDIAN(INDIRECT("'" &amp; X$2 &amp; "'!B" &amp; ROWS!X84),INDIRECT("'" &amp; X$2 &amp; "'!F" &amp; ROWS!X84),INDIRECT("'" &amp; X$2 &amp; "'!J" &amp; ROWS!X84)), "")</f>
        <v>0.09</v>
      </c>
      <c r="Y84" s="2">
        <f ca="1">_xlfn.IFNA(MEDIAN(INDIRECT("'" &amp; Y$2 &amp; "'!B" &amp; ROWS!Y84),INDIRECT("'" &amp; Y$2 &amp; "'!F" &amp; ROWS!Y84),INDIRECT("'" &amp; Y$2 &amp; "'!J" &amp; ROWS!Y84)), "")</f>
        <v>0.1</v>
      </c>
    </row>
    <row r="85" spans="1:25" x14ac:dyDescent="0.25">
      <c r="A85" t="str">
        <f>'bu-tec-per'!A84</f>
        <v>statement</v>
      </c>
      <c r="B85" s="2">
        <f ca="1">_xlfn.IFNA(MEDIAN(INDIRECT("'" &amp; B$2 &amp; "'!B" &amp; ROWS!B85),INDIRECT("'" &amp; B$2 &amp; "'!F" &amp; ROWS!B85),INDIRECT("'" &amp; B$2 &amp; "'!J" &amp; ROWS!B85)), "")</f>
        <v>12.22</v>
      </c>
      <c r="C85" s="2">
        <f ca="1">_xlfn.IFNA(MEDIAN(INDIRECT("'" &amp; C$2 &amp; "'!B" &amp; ROWS!C85),INDIRECT("'" &amp; C$2 &amp; "'!F" &amp; ROWS!C85),INDIRECT("'" &amp; C$2 &amp; "'!J" &amp; ROWS!C85)), "")</f>
        <v>4.57</v>
      </c>
      <c r="D85" s="2">
        <f ca="1">_xlfn.IFNA(MEDIAN(INDIRECT("'" &amp; D$2 &amp; "'!B" &amp; ROWS!D85),INDIRECT("'" &amp; D$2 &amp; "'!F" &amp; ROWS!D85),INDIRECT("'" &amp; D$2 &amp; "'!J" &amp; ROWS!D85)), "")</f>
        <v>2.46</v>
      </c>
      <c r="E85" s="2" t="str">
        <f ca="1">_xlfn.IFNA(MEDIAN(INDIRECT("'" &amp; E$2 &amp; "'!B" &amp; ROWS!E85),INDIRECT("'" &amp; E$2 &amp; "'!F" &amp; ROWS!E85),INDIRECT("'" &amp; E$2 &amp; "'!J" &amp; ROWS!E85)), "")</f>
        <v/>
      </c>
      <c r="F85" s="2" t="str">
        <f ca="1">_xlfn.IFNA(MEDIAN(INDIRECT("'" &amp; F$2 &amp; "'!B" &amp; ROWS!F85),INDIRECT("'" &amp; F$2 &amp; "'!F" &amp; ROWS!F85),INDIRECT("'" &amp; F$2 &amp; "'!J" &amp; ROWS!F85)), "")</f>
        <v/>
      </c>
      <c r="G85" s="2" t="str">
        <f ca="1">_xlfn.IFNA(MEDIAN(INDIRECT("'" &amp; G$2 &amp; "'!B" &amp; ROWS!G85),INDIRECT("'" &amp; G$2 &amp; "'!F" &amp; ROWS!G85),INDIRECT("'" &amp; G$2 &amp; "'!J" &amp; ROWS!G85)), "")</f>
        <v/>
      </c>
      <c r="H85" s="2" t="str">
        <f ca="1">_xlfn.IFNA(MEDIAN(INDIRECT("'" &amp; H$2 &amp; "'!B" &amp; ROWS!H85),INDIRECT("'" &amp; H$2 &amp; "'!F" &amp; ROWS!H85),INDIRECT("'" &amp; H$2 &amp; "'!J" &amp; ROWS!H85)), "")</f>
        <v/>
      </c>
      <c r="I85" s="2" t="str">
        <f ca="1">_xlfn.IFNA(MEDIAN(INDIRECT("'" &amp; I$2 &amp; "'!B" &amp; ROWS!I85),INDIRECT("'" &amp; I$2 &amp; "'!F" &amp; ROWS!I85),INDIRECT("'" &amp; I$2 &amp; "'!J" &amp; ROWS!I85)), "")</f>
        <v/>
      </c>
      <c r="J85" s="2">
        <f ca="1">_xlfn.IFNA(MEDIAN(INDIRECT("'" &amp; J$2 &amp; "'!B" &amp; ROWS!J85),INDIRECT("'" &amp; J$2 &amp; "'!F" &amp; ROWS!J85),INDIRECT("'" &amp; J$2 &amp; "'!J" &amp; ROWS!J85)), "")</f>
        <v>1.52</v>
      </c>
      <c r="K85" s="2">
        <f ca="1">_xlfn.IFNA(MEDIAN(INDIRECT("'" &amp; K$2 &amp; "'!B" &amp; ROWS!K85),INDIRECT("'" &amp; K$2 &amp; "'!F" &amp; ROWS!K85),INDIRECT("'" &amp; K$2 &amp; "'!J" &amp; ROWS!K85)), "")</f>
        <v>2.25</v>
      </c>
      <c r="L85" s="2">
        <f ca="1">_xlfn.IFNA(MEDIAN(INDIRECT("'" &amp; L$2 &amp; "'!B" &amp; ROWS!L85),INDIRECT("'" &amp; L$2 &amp; "'!F" &amp; ROWS!L85),INDIRECT("'" &amp; L$2 &amp; "'!J" &amp; ROWS!L85)), "")</f>
        <v>0.95</v>
      </c>
      <c r="M85" s="2" t="str">
        <f ca="1">_xlfn.IFNA(MEDIAN(INDIRECT("'" &amp; M$2 &amp; "'!B" &amp; ROWS!M85),INDIRECT("'" &amp; M$2 &amp; "'!F" &amp; ROWS!M85),INDIRECT("'" &amp; M$2 &amp; "'!J" &amp; ROWS!M85)), "")</f>
        <v/>
      </c>
      <c r="N85" s="2" t="str">
        <f ca="1">_xlfn.IFNA(MEDIAN(INDIRECT("'" &amp; N$2 &amp; "'!B" &amp; ROWS!N85),INDIRECT("'" &amp; N$2 &amp; "'!F" &amp; ROWS!N85),INDIRECT("'" &amp; N$2 &amp; "'!J" &amp; ROWS!N85)), "")</f>
        <v/>
      </c>
      <c r="O85" s="2" t="str">
        <f ca="1">_xlfn.IFNA(MEDIAN(INDIRECT("'" &amp; O$2 &amp; "'!B" &amp; ROWS!O85),INDIRECT("'" &amp; O$2 &amp; "'!F" &amp; ROWS!O85),INDIRECT("'" &amp; O$2 &amp; "'!J" &amp; ROWS!O85)), "")</f>
        <v/>
      </c>
      <c r="P85" s="2" t="str">
        <f ca="1">_xlfn.IFNA(MEDIAN(INDIRECT("'" &amp; P$2 &amp; "'!B" &amp; ROWS!P85),INDIRECT("'" &amp; P$2 &amp; "'!F" &amp; ROWS!P85),INDIRECT("'" &amp; P$2 &amp; "'!J" &amp; ROWS!P85)), "")</f>
        <v/>
      </c>
      <c r="Q85" s="2" t="str">
        <f ca="1">_xlfn.IFNA(MEDIAN(INDIRECT("'" &amp; Q$2 &amp; "'!B" &amp; ROWS!Q85),INDIRECT("'" &amp; Q$2 &amp; "'!F" &amp; ROWS!Q85),INDIRECT("'" &amp; Q$2 &amp; "'!J" &amp; ROWS!Q85)), "")</f>
        <v/>
      </c>
      <c r="R85" s="2">
        <f ca="1">_xlfn.IFNA(MEDIAN(INDIRECT("'" &amp; R$2 &amp; "'!B" &amp; ROWS!R85),INDIRECT("'" &amp; R$2 &amp; "'!F" &amp; ROWS!R85),INDIRECT("'" &amp; R$2 &amp; "'!J" &amp; ROWS!R85)), "")</f>
        <v>1.32</v>
      </c>
      <c r="S85" s="2">
        <f ca="1">_xlfn.IFNA(MEDIAN(INDIRECT("'" &amp; S$2 &amp; "'!B" &amp; ROWS!S85),INDIRECT("'" &amp; S$2 &amp; "'!F" &amp; ROWS!S85),INDIRECT("'" &amp; S$2 &amp; "'!J" &amp; ROWS!S85)), "")</f>
        <v>2.2000000000000002</v>
      </c>
      <c r="T85" s="2">
        <f ca="1">_xlfn.IFNA(MEDIAN(INDIRECT("'" &amp; T$2 &amp; "'!B" &amp; ROWS!T85),INDIRECT("'" &amp; T$2 &amp; "'!F" &amp; ROWS!T85),INDIRECT("'" &amp; T$2 &amp; "'!J" &amp; ROWS!T85)), "")</f>
        <v>0.95</v>
      </c>
      <c r="U85" s="2" t="str">
        <f ca="1">_xlfn.IFNA(MEDIAN(INDIRECT("'" &amp; U$2 &amp; "'!B" &amp; ROWS!U85),INDIRECT("'" &amp; U$2 &amp; "'!F" &amp; ROWS!U85),INDIRECT("'" &amp; U$2 &amp; "'!J" &amp; ROWS!U85)), "")</f>
        <v/>
      </c>
      <c r="V85" s="2" t="str">
        <f ca="1">_xlfn.IFNA(MEDIAN(INDIRECT("'" &amp; V$2 &amp; "'!B" &amp; ROWS!V85),INDIRECT("'" &amp; V$2 &amp; "'!F" &amp; ROWS!V85),INDIRECT("'" &amp; V$2 &amp; "'!J" &amp; ROWS!V85)), "")</f>
        <v/>
      </c>
      <c r="W85" s="2" t="str">
        <f ca="1">_xlfn.IFNA(MEDIAN(INDIRECT("'" &amp; W$2 &amp; "'!B" &amp; ROWS!W85),INDIRECT("'" &amp; W$2 &amp; "'!F" &amp; ROWS!W85),INDIRECT("'" &amp; W$2 &amp; "'!J" &amp; ROWS!W85)), "")</f>
        <v/>
      </c>
      <c r="X85" s="2" t="str">
        <f ca="1">_xlfn.IFNA(MEDIAN(INDIRECT("'" &amp; X$2 &amp; "'!B" &amp; ROWS!X85),INDIRECT("'" &amp; X$2 &amp; "'!F" &amp; ROWS!X85),INDIRECT("'" &amp; X$2 &amp; "'!J" &amp; ROWS!X85)), "")</f>
        <v/>
      </c>
      <c r="Y85" s="2" t="str">
        <f ca="1">_xlfn.IFNA(MEDIAN(INDIRECT("'" &amp; Y$2 &amp; "'!B" &amp; ROWS!Y85),INDIRECT("'" &amp; Y$2 &amp; "'!F" &amp; ROWS!Y85),INDIRECT("'" &amp; Y$2 &amp; "'!J" &amp; ROWS!Y85)), "")</f>
        <v/>
      </c>
    </row>
    <row r="86" spans="1:25" x14ac:dyDescent="0.25">
      <c r="A86" t="str">
        <f>'bu-tec-per'!A85</f>
        <v>stdincludes</v>
      </c>
      <c r="B86" s="2">
        <f ca="1">_xlfn.IFNA(MEDIAN(INDIRECT("'" &amp; B$2 &amp; "'!B" &amp; ROWS!B86),INDIRECT("'" &amp; B$2 &amp; "'!F" &amp; ROWS!B86),INDIRECT("'" &amp; B$2 &amp; "'!J" &amp; ROWS!B86)), "")</f>
        <v>1.37</v>
      </c>
      <c r="C86" s="2">
        <f ca="1">_xlfn.IFNA(MEDIAN(INDIRECT("'" &amp; C$2 &amp; "'!B" &amp; ROWS!C86),INDIRECT("'" &amp; C$2 &amp; "'!F" &amp; ROWS!C86),INDIRECT("'" &amp; C$2 &amp; "'!J" &amp; ROWS!C86)), "")</f>
        <v>2.44</v>
      </c>
      <c r="D86" s="2">
        <f ca="1">_xlfn.IFNA(MEDIAN(INDIRECT("'" &amp; D$2 &amp; "'!B" &amp; ROWS!D86),INDIRECT("'" &amp; D$2 &amp; "'!F" &amp; ROWS!D86),INDIRECT("'" &amp; D$2 &amp; "'!J" &amp; ROWS!D86)), "")</f>
        <v>0.82</v>
      </c>
      <c r="E86" s="2">
        <f ca="1">_xlfn.IFNA(MEDIAN(INDIRECT("'" &amp; E$2 &amp; "'!B" &amp; ROWS!E86),INDIRECT("'" &amp; E$2 &amp; "'!F" &amp; ROWS!E86),INDIRECT("'" &amp; E$2 &amp; "'!J" &amp; ROWS!E86)), "")</f>
        <v>11.87</v>
      </c>
      <c r="F86" s="2">
        <f ca="1">_xlfn.IFNA(MEDIAN(INDIRECT("'" &amp; F$2 &amp; "'!B" &amp; ROWS!F86),INDIRECT("'" &amp; F$2 &amp; "'!F" &amp; ROWS!F86),INDIRECT("'" &amp; F$2 &amp; "'!J" &amp; ROWS!F86)), "")</f>
        <v>22.11</v>
      </c>
      <c r="G86" s="2">
        <f ca="1">_xlfn.IFNA(MEDIAN(INDIRECT("'" &amp; G$2 &amp; "'!B" &amp; ROWS!G86),INDIRECT("'" &amp; G$2 &amp; "'!F" &amp; ROWS!G86),INDIRECT("'" &amp; G$2 &amp; "'!J" &amp; ROWS!G86)), "")</f>
        <v>9.01</v>
      </c>
      <c r="H86" s="2">
        <f ca="1">_xlfn.IFNA(MEDIAN(INDIRECT("'" &amp; H$2 &amp; "'!B" &amp; ROWS!H86),INDIRECT("'" &amp; H$2 &amp; "'!F" &amp; ROWS!H86),INDIRECT("'" &amp; H$2 &amp; "'!J" &amp; ROWS!H86)), "")</f>
        <v>8.8000000000000007</v>
      </c>
      <c r="I86" s="2">
        <f ca="1">_xlfn.IFNA(MEDIAN(INDIRECT("'" &amp; I$2 &amp; "'!B" &amp; ROWS!I86),INDIRECT("'" &amp; I$2 &amp; "'!F" &amp; ROWS!I86),INDIRECT("'" &amp; I$2 &amp; "'!J" &amp; ROWS!I86)), "")</f>
        <v>10.050000000000001</v>
      </c>
      <c r="J86" s="2">
        <f ca="1">_xlfn.IFNA(MEDIAN(INDIRECT("'" &amp; J$2 &amp; "'!B" &amp; ROWS!J86),INDIRECT("'" &amp; J$2 &amp; "'!F" &amp; ROWS!J86),INDIRECT("'" &amp; J$2 &amp; "'!J" &amp; ROWS!J86)), "")</f>
        <v>1.0900000000000001</v>
      </c>
      <c r="K86" s="2">
        <f ca="1">_xlfn.IFNA(MEDIAN(INDIRECT("'" &amp; K$2 &amp; "'!B" &amp; ROWS!K86),INDIRECT("'" &amp; K$2 &amp; "'!F" &amp; ROWS!K86),INDIRECT("'" &amp; K$2 &amp; "'!J" &amp; ROWS!K86)), "")</f>
        <v>2.23</v>
      </c>
      <c r="L86" s="2">
        <f ca="1">_xlfn.IFNA(MEDIAN(INDIRECT("'" &amp; L$2 &amp; "'!B" &amp; ROWS!L86),INDIRECT("'" &amp; L$2 &amp; "'!F" &amp; ROWS!L86),INDIRECT("'" &amp; L$2 &amp; "'!J" &amp; ROWS!L86)), "")</f>
        <v>0.77</v>
      </c>
      <c r="M86" s="2">
        <f ca="1">_xlfn.IFNA(MEDIAN(INDIRECT("'" &amp; M$2 &amp; "'!B" &amp; ROWS!M86),INDIRECT("'" &amp; M$2 &amp; "'!F" &amp; ROWS!M86),INDIRECT("'" &amp; M$2 &amp; "'!J" &amp; ROWS!M86)), "")</f>
        <v>11.11</v>
      </c>
      <c r="N86" s="2">
        <f ca="1">_xlfn.IFNA(MEDIAN(INDIRECT("'" &amp; N$2 &amp; "'!B" &amp; ROWS!N86),INDIRECT("'" &amp; N$2 &amp; "'!F" &amp; ROWS!N86),INDIRECT("'" &amp; N$2 &amp; "'!J" &amp; ROWS!N86)), "")</f>
        <v>21.48</v>
      </c>
      <c r="O86" s="2">
        <f ca="1">_xlfn.IFNA(MEDIAN(INDIRECT("'" &amp; O$2 &amp; "'!B" &amp; ROWS!O86),INDIRECT("'" &amp; O$2 &amp; "'!F" &amp; ROWS!O86),INDIRECT("'" &amp; O$2 &amp; "'!J" &amp; ROWS!O86)), "")</f>
        <v>8.68</v>
      </c>
      <c r="P86" s="2">
        <f ca="1">_xlfn.IFNA(MEDIAN(INDIRECT("'" &amp; P$2 &amp; "'!B" &amp; ROWS!P86),INDIRECT("'" &amp; P$2 &amp; "'!F" &amp; ROWS!P86),INDIRECT("'" &amp; P$2 &amp; "'!J" &amp; ROWS!P86)), "")</f>
        <v>0.64</v>
      </c>
      <c r="Q86" s="2">
        <f ca="1">_xlfn.IFNA(MEDIAN(INDIRECT("'" &amp; Q$2 &amp; "'!B" &amp; ROWS!Q86),INDIRECT("'" &amp; Q$2 &amp; "'!F" &amp; ROWS!Q86),INDIRECT("'" &amp; Q$2 &amp; "'!J" &amp; ROWS!Q86)), "")</f>
        <v>0.98</v>
      </c>
      <c r="R86" s="2">
        <f ca="1">_xlfn.IFNA(MEDIAN(INDIRECT("'" &amp; R$2 &amp; "'!B" &amp; ROWS!R86),INDIRECT("'" &amp; R$2 &amp; "'!F" &amp; ROWS!R86),INDIRECT("'" &amp; R$2 &amp; "'!J" &amp; ROWS!R86)), "")</f>
        <v>1.1499999999999999</v>
      </c>
      <c r="S86" s="2">
        <f ca="1">_xlfn.IFNA(MEDIAN(INDIRECT("'" &amp; S$2 &amp; "'!B" &amp; ROWS!S86),INDIRECT("'" &amp; S$2 &amp; "'!F" &amp; ROWS!S86),INDIRECT("'" &amp; S$2 &amp; "'!J" &amp; ROWS!S86)), "")</f>
        <v>2.21</v>
      </c>
      <c r="T86" s="2">
        <f ca="1">_xlfn.IFNA(MEDIAN(INDIRECT("'" &amp; T$2 &amp; "'!B" &amp; ROWS!T86),INDIRECT("'" &amp; T$2 &amp; "'!F" &amp; ROWS!T86),INDIRECT("'" &amp; T$2 &amp; "'!J" &amp; ROWS!T86)), "")</f>
        <v>0.78</v>
      </c>
      <c r="U86" s="2">
        <f ca="1">_xlfn.IFNA(MEDIAN(INDIRECT("'" &amp; U$2 &amp; "'!B" &amp; ROWS!U86),INDIRECT("'" &amp; U$2 &amp; "'!F" &amp; ROWS!U86),INDIRECT("'" &amp; U$2 &amp; "'!J" &amp; ROWS!U86)), "")</f>
        <v>11.86</v>
      </c>
      <c r="V86" s="2">
        <f ca="1">_xlfn.IFNA(MEDIAN(INDIRECT("'" &amp; V$2 &amp; "'!B" &amp; ROWS!V86),INDIRECT("'" &amp; V$2 &amp; "'!F" &amp; ROWS!V86),INDIRECT("'" &amp; V$2 &amp; "'!J" &amp; ROWS!V86)), "")</f>
        <v>21.23</v>
      </c>
      <c r="W86" s="2">
        <f ca="1">_xlfn.IFNA(MEDIAN(INDIRECT("'" &amp; W$2 &amp; "'!B" &amp; ROWS!W86),INDIRECT("'" &amp; W$2 &amp; "'!F" &amp; ROWS!W86),INDIRECT("'" &amp; W$2 &amp; "'!J" &amp; ROWS!W86)), "")</f>
        <v>8.6999999999999993</v>
      </c>
      <c r="X86" s="2">
        <f ca="1">_xlfn.IFNA(MEDIAN(INDIRECT("'" &amp; X$2 &amp; "'!B" &amp; ROWS!X86),INDIRECT("'" &amp; X$2 &amp; "'!F" &amp; ROWS!X86),INDIRECT("'" &amp; X$2 &amp; "'!J" &amp; ROWS!X86)), "")</f>
        <v>0.64</v>
      </c>
      <c r="Y86" s="2">
        <f ca="1">_xlfn.IFNA(MEDIAN(INDIRECT("'" &amp; Y$2 &amp; "'!B" &amp; ROWS!Y86),INDIRECT("'" &amp; Y$2 &amp; "'!F" &amp; ROWS!Y86),INDIRECT("'" &amp; Y$2 &amp; "'!J" &amp; ROWS!Y86)), "")</f>
        <v>0.94</v>
      </c>
    </row>
    <row r="87" spans="1:25" x14ac:dyDescent="0.25">
      <c r="A87" t="str">
        <f>'bu-tec-per'!A86</f>
        <v>sum</v>
      </c>
      <c r="B87" s="2">
        <f ca="1">_xlfn.IFNA(MEDIAN(INDIRECT("'" &amp; B$2 &amp; "'!B" &amp; ROWS!B87),INDIRECT("'" &amp; B$2 &amp; "'!F" &amp; ROWS!B87),INDIRECT("'" &amp; B$2 &amp; "'!J" &amp; ROWS!B87)), "")</f>
        <v>25.84</v>
      </c>
      <c r="C87" s="2" t="str">
        <f ca="1">_xlfn.IFNA(MEDIAN(INDIRECT("'" &amp; C$2 &amp; "'!B" &amp; ROWS!C87),INDIRECT("'" &amp; C$2 &amp; "'!F" &amp; ROWS!C87),INDIRECT("'" &amp; C$2 &amp; "'!J" &amp; ROWS!C87)), "")</f>
        <v/>
      </c>
      <c r="D87" s="2">
        <f ca="1">_xlfn.IFNA(MEDIAN(INDIRECT("'" &amp; D$2 &amp; "'!B" &amp; ROWS!D87),INDIRECT("'" &amp; D$2 &amp; "'!F" &amp; ROWS!D87),INDIRECT("'" &amp; D$2 &amp; "'!J" &amp; ROWS!D87)), "")</f>
        <v>3.76</v>
      </c>
      <c r="E87" s="2" t="str">
        <f ca="1">_xlfn.IFNA(MEDIAN(INDIRECT("'" &amp; E$2 &amp; "'!B" &amp; ROWS!E87),INDIRECT("'" &amp; E$2 &amp; "'!F" &amp; ROWS!E87),INDIRECT("'" &amp; E$2 &amp; "'!J" &amp; ROWS!E87)), "")</f>
        <v/>
      </c>
      <c r="F87" s="2" t="str">
        <f ca="1">_xlfn.IFNA(MEDIAN(INDIRECT("'" &amp; F$2 &amp; "'!B" &amp; ROWS!F87),INDIRECT("'" &amp; F$2 &amp; "'!F" &amp; ROWS!F87),INDIRECT("'" &amp; F$2 &amp; "'!J" &amp; ROWS!F87)), "")</f>
        <v/>
      </c>
      <c r="G87" s="2">
        <f ca="1">_xlfn.IFNA(MEDIAN(INDIRECT("'" &amp; G$2 &amp; "'!B" &amp; ROWS!G87),INDIRECT("'" &amp; G$2 &amp; "'!F" &amp; ROWS!G87),INDIRECT("'" &amp; G$2 &amp; "'!J" &amp; ROWS!G87)), "")</f>
        <v>362.14</v>
      </c>
      <c r="H87" s="2" t="str">
        <f ca="1">_xlfn.IFNA(MEDIAN(INDIRECT("'" &amp; H$2 &amp; "'!B" &amp; ROWS!H87),INDIRECT("'" &amp; H$2 &amp; "'!F" &amp; ROWS!H87),INDIRECT("'" &amp; H$2 &amp; "'!J" &amp; ROWS!H87)), "")</f>
        <v/>
      </c>
      <c r="I87" s="2" t="str">
        <f ca="1">_xlfn.IFNA(MEDIAN(INDIRECT("'" &amp; I$2 &amp; "'!B" &amp; ROWS!I87),INDIRECT("'" &amp; I$2 &amp; "'!F" &amp; ROWS!I87),INDIRECT("'" &amp; I$2 &amp; "'!J" &amp; ROWS!I87)), "")</f>
        <v/>
      </c>
      <c r="J87" s="2">
        <f ca="1">_xlfn.IFNA(MEDIAN(INDIRECT("'" &amp; J$2 &amp; "'!B" &amp; ROWS!J87),INDIRECT("'" &amp; J$2 &amp; "'!F" &amp; ROWS!J87),INDIRECT("'" &amp; J$2 &amp; "'!J" &amp; ROWS!J87)), "")</f>
        <v>23.79</v>
      </c>
      <c r="K87" s="2">
        <f ca="1">_xlfn.IFNA(MEDIAN(INDIRECT("'" &amp; K$2 &amp; "'!B" &amp; ROWS!K87),INDIRECT("'" &amp; K$2 &amp; "'!F" &amp; ROWS!K87),INDIRECT("'" &amp; K$2 &amp; "'!J" &amp; ROWS!K87)), "")</f>
        <v>4.95</v>
      </c>
      <c r="L87" s="2">
        <f ca="1">_xlfn.IFNA(MEDIAN(INDIRECT("'" &amp; L$2 &amp; "'!B" &amp; ROWS!L87),INDIRECT("'" &amp; L$2 &amp; "'!F" &amp; ROWS!L87),INDIRECT("'" &amp; L$2 &amp; "'!J" &amp; ROWS!L87)), "")</f>
        <v>3.74</v>
      </c>
      <c r="M87" s="2" t="str">
        <f ca="1">_xlfn.IFNA(MEDIAN(INDIRECT("'" &amp; M$2 &amp; "'!B" &amp; ROWS!M87),INDIRECT("'" &amp; M$2 &amp; "'!F" &amp; ROWS!M87),INDIRECT("'" &amp; M$2 &amp; "'!J" &amp; ROWS!M87)), "")</f>
        <v/>
      </c>
      <c r="N87" s="2" t="str">
        <f ca="1">_xlfn.IFNA(MEDIAN(INDIRECT("'" &amp; N$2 &amp; "'!B" &amp; ROWS!N87),INDIRECT("'" &amp; N$2 &amp; "'!F" &amp; ROWS!N87),INDIRECT("'" &amp; N$2 &amp; "'!J" &amp; ROWS!N87)), "")</f>
        <v/>
      </c>
      <c r="O87" s="2" t="str">
        <f ca="1">_xlfn.IFNA(MEDIAN(INDIRECT("'" &amp; O$2 &amp; "'!B" &amp; ROWS!O87),INDIRECT("'" &amp; O$2 &amp; "'!F" &amp; ROWS!O87),INDIRECT("'" &amp; O$2 &amp; "'!J" &amp; ROWS!O87)), "")</f>
        <v/>
      </c>
      <c r="P87" s="2" t="str">
        <f ca="1">_xlfn.IFNA(MEDIAN(INDIRECT("'" &amp; P$2 &amp; "'!B" &amp; ROWS!P87),INDIRECT("'" &amp; P$2 &amp; "'!F" &amp; ROWS!P87),INDIRECT("'" &amp; P$2 &amp; "'!J" &amp; ROWS!P87)), "")</f>
        <v/>
      </c>
      <c r="Q87" s="2" t="str">
        <f ca="1">_xlfn.IFNA(MEDIAN(INDIRECT("'" &amp; Q$2 &amp; "'!B" &amp; ROWS!Q87),INDIRECT("'" &amp; Q$2 &amp; "'!F" &amp; ROWS!Q87),INDIRECT("'" &amp; Q$2 &amp; "'!J" &amp; ROWS!Q87)), "")</f>
        <v/>
      </c>
      <c r="R87" s="2">
        <f ca="1">_xlfn.IFNA(MEDIAN(INDIRECT("'" &amp; R$2 &amp; "'!B" &amp; ROWS!R87),INDIRECT("'" &amp; R$2 &amp; "'!F" &amp; ROWS!R87),INDIRECT("'" &amp; R$2 &amp; "'!J" &amp; ROWS!R87)), "")</f>
        <v>1.1499999999999999</v>
      </c>
      <c r="S87" s="2">
        <f ca="1">_xlfn.IFNA(MEDIAN(INDIRECT("'" &amp; S$2 &amp; "'!B" &amp; ROWS!S87),INDIRECT("'" &amp; S$2 &amp; "'!F" &amp; ROWS!S87),INDIRECT("'" &amp; S$2 &amp; "'!J" &amp; ROWS!S87)), "")</f>
        <v>0.89</v>
      </c>
      <c r="T87" s="2">
        <f ca="1">_xlfn.IFNA(MEDIAN(INDIRECT("'" &amp; T$2 &amp; "'!B" &amp; ROWS!T87),INDIRECT("'" &amp; T$2 &amp; "'!F" &amp; ROWS!T87),INDIRECT("'" &amp; T$2 &amp; "'!J" &amp; ROWS!T87)), "")</f>
        <v>0.61</v>
      </c>
      <c r="U87" s="2" t="str">
        <f ca="1">_xlfn.IFNA(MEDIAN(INDIRECT("'" &amp; U$2 &amp; "'!B" &amp; ROWS!U87),INDIRECT("'" &amp; U$2 &amp; "'!F" &amp; ROWS!U87),INDIRECT("'" &amp; U$2 &amp; "'!J" &amp; ROWS!U87)), "")</f>
        <v/>
      </c>
      <c r="V87" s="2" t="str">
        <f ca="1">_xlfn.IFNA(MEDIAN(INDIRECT("'" &amp; V$2 &amp; "'!B" &amp; ROWS!V87),INDIRECT("'" &amp; V$2 &amp; "'!F" &amp; ROWS!V87),INDIRECT("'" &amp; V$2 &amp; "'!J" &amp; ROWS!V87)), "")</f>
        <v/>
      </c>
      <c r="W87" s="2" t="str">
        <f ca="1">_xlfn.IFNA(MEDIAN(INDIRECT("'" &amp; W$2 &amp; "'!B" &amp; ROWS!W87),INDIRECT("'" &amp; W$2 &amp; "'!F" &amp; ROWS!W87),INDIRECT("'" &amp; W$2 &amp; "'!J" &amp; ROWS!W87)), "")</f>
        <v/>
      </c>
      <c r="X87" s="2" t="str">
        <f ca="1">_xlfn.IFNA(MEDIAN(INDIRECT("'" &amp; X$2 &amp; "'!B" &amp; ROWS!X87),INDIRECT("'" &amp; X$2 &amp; "'!F" &amp; ROWS!X87),INDIRECT("'" &amp; X$2 &amp; "'!J" &amp; ROWS!X87)), "")</f>
        <v/>
      </c>
      <c r="Y87" s="2" t="str">
        <f ca="1">_xlfn.IFNA(MEDIAN(INDIRECT("'" &amp; Y$2 &amp; "'!B" &amp; ROWS!Y87),INDIRECT("'" &amp; Y$2 &amp; "'!F" &amp; ROWS!Y87),INDIRECT("'" &amp; Y$2 &amp; "'!J" &amp; ROWS!Y87)), "")</f>
        <v/>
      </c>
    </row>
    <row r="88" spans="1:25" x14ac:dyDescent="0.25">
      <c r="A88" t="str">
        <f>'bu-tec-per'!A87</f>
        <v>swap</v>
      </c>
      <c r="B88" s="2">
        <f ca="1">_xlfn.IFNA(MEDIAN(INDIRECT("'" &amp; B$2 &amp; "'!B" &amp; ROWS!B88),INDIRECT("'" &amp; B$2 &amp; "'!F" &amp; ROWS!B88),INDIRECT("'" &amp; B$2 &amp; "'!J" &amp; ROWS!B88)), "")</f>
        <v>189.91</v>
      </c>
      <c r="C88" s="2">
        <f ca="1">_xlfn.IFNA(MEDIAN(INDIRECT("'" &amp; C$2 &amp; "'!B" &amp; ROWS!C88),INDIRECT("'" &amp; C$2 &amp; "'!F" &amp; ROWS!C88),INDIRECT("'" &amp; C$2 &amp; "'!J" &amp; ROWS!C88)), "")</f>
        <v>41.81</v>
      </c>
      <c r="D88" s="2">
        <f ca="1">_xlfn.IFNA(MEDIAN(INDIRECT("'" &amp; D$2 &amp; "'!B" &amp; ROWS!D88),INDIRECT("'" &amp; D$2 &amp; "'!F" &amp; ROWS!D88),INDIRECT("'" &amp; D$2 &amp; "'!J" &amp; ROWS!D88)), "")</f>
        <v>34.770000000000003</v>
      </c>
      <c r="E88" s="2" t="str">
        <f ca="1">_xlfn.IFNA(MEDIAN(INDIRECT("'" &amp; E$2 &amp; "'!B" &amp; ROWS!E88),INDIRECT("'" &amp; E$2 &amp; "'!F" &amp; ROWS!E88),INDIRECT("'" &amp; E$2 &amp; "'!J" &amp; ROWS!E88)), "")</f>
        <v/>
      </c>
      <c r="F88" s="2" t="str">
        <f ca="1">_xlfn.IFNA(MEDIAN(INDIRECT("'" &amp; F$2 &amp; "'!B" &amp; ROWS!F88),INDIRECT("'" &amp; F$2 &amp; "'!F" &amp; ROWS!F88),INDIRECT("'" &amp; F$2 &amp; "'!J" &amp; ROWS!F88)), "")</f>
        <v/>
      </c>
      <c r="G88" s="2" t="str">
        <f ca="1">_xlfn.IFNA(MEDIAN(INDIRECT("'" &amp; G$2 &amp; "'!B" &amp; ROWS!G88),INDIRECT("'" &amp; G$2 &amp; "'!F" &amp; ROWS!G88),INDIRECT("'" &amp; G$2 &amp; "'!J" &amp; ROWS!G88)), "")</f>
        <v/>
      </c>
      <c r="H88" s="2" t="str">
        <f ca="1">_xlfn.IFNA(MEDIAN(INDIRECT("'" &amp; H$2 &amp; "'!B" &amp; ROWS!H88),INDIRECT("'" &amp; H$2 &amp; "'!F" &amp; ROWS!H88),INDIRECT("'" &amp; H$2 &amp; "'!J" &amp; ROWS!H88)), "")</f>
        <v/>
      </c>
      <c r="I88" s="2" t="str">
        <f ca="1">_xlfn.IFNA(MEDIAN(INDIRECT("'" &amp; I$2 &amp; "'!B" &amp; ROWS!I88),INDIRECT("'" &amp; I$2 &amp; "'!F" &amp; ROWS!I88),INDIRECT("'" &amp; I$2 &amp; "'!J" &amp; ROWS!I88)), "")</f>
        <v/>
      </c>
      <c r="J88" s="2">
        <f ca="1">_xlfn.IFNA(MEDIAN(INDIRECT("'" &amp; J$2 &amp; "'!B" &amp; ROWS!J88),INDIRECT("'" &amp; J$2 &amp; "'!F" &amp; ROWS!J88),INDIRECT("'" &amp; J$2 &amp; "'!J" &amp; ROWS!J88)), "")</f>
        <v>3.49</v>
      </c>
      <c r="K88" s="2">
        <f ca="1">_xlfn.IFNA(MEDIAN(INDIRECT("'" &amp; K$2 &amp; "'!B" &amp; ROWS!K88),INDIRECT("'" &amp; K$2 &amp; "'!F" &amp; ROWS!K88),INDIRECT("'" &amp; K$2 &amp; "'!J" &amp; ROWS!K88)), "")</f>
        <v>2.16</v>
      </c>
      <c r="L88" s="2">
        <f ca="1">_xlfn.IFNA(MEDIAN(INDIRECT("'" &amp; L$2 &amp; "'!B" &amp; ROWS!L88),INDIRECT("'" &amp; L$2 &amp; "'!F" &amp; ROWS!L88),INDIRECT("'" &amp; L$2 &amp; "'!J" &amp; ROWS!L88)), "")</f>
        <v>1.49</v>
      </c>
      <c r="M88" s="2" t="str">
        <f ca="1">_xlfn.IFNA(MEDIAN(INDIRECT("'" &amp; M$2 &amp; "'!B" &amp; ROWS!M88),INDIRECT("'" &amp; M$2 &amp; "'!F" &amp; ROWS!M88),INDIRECT("'" &amp; M$2 &amp; "'!J" &amp; ROWS!M88)), "")</f>
        <v/>
      </c>
      <c r="N88" s="2" t="str">
        <f ca="1">_xlfn.IFNA(MEDIAN(INDIRECT("'" &amp; N$2 &amp; "'!B" &amp; ROWS!N88),INDIRECT("'" &amp; N$2 &amp; "'!F" &amp; ROWS!N88),INDIRECT("'" &amp; N$2 &amp; "'!J" &amp; ROWS!N88)), "")</f>
        <v/>
      </c>
      <c r="O88" s="2" t="str">
        <f ca="1">_xlfn.IFNA(MEDIAN(INDIRECT("'" &amp; O$2 &amp; "'!B" &amp; ROWS!O88),INDIRECT("'" &amp; O$2 &amp; "'!F" &amp; ROWS!O88),INDIRECT("'" &amp; O$2 &amp; "'!J" &amp; ROWS!O88)), "")</f>
        <v/>
      </c>
      <c r="P88" s="2" t="str">
        <f ca="1">_xlfn.IFNA(MEDIAN(INDIRECT("'" &amp; P$2 &amp; "'!B" &amp; ROWS!P88),INDIRECT("'" &amp; P$2 &amp; "'!F" &amp; ROWS!P88),INDIRECT("'" &amp; P$2 &amp; "'!J" &amp; ROWS!P88)), "")</f>
        <v/>
      </c>
      <c r="Q88" s="2" t="str">
        <f ca="1">_xlfn.IFNA(MEDIAN(INDIRECT("'" &amp; Q$2 &amp; "'!B" &amp; ROWS!Q88),INDIRECT("'" &amp; Q$2 &amp; "'!F" &amp; ROWS!Q88),INDIRECT("'" &amp; Q$2 &amp; "'!J" &amp; ROWS!Q88)), "")</f>
        <v/>
      </c>
      <c r="R88" s="2">
        <f ca="1">_xlfn.IFNA(MEDIAN(INDIRECT("'" &amp; R$2 &amp; "'!B" &amp; ROWS!R88),INDIRECT("'" &amp; R$2 &amp; "'!F" &amp; ROWS!R88),INDIRECT("'" &amp; R$2 &amp; "'!J" &amp; ROWS!R88)), "")</f>
        <v>3.07</v>
      </c>
      <c r="S88" s="2">
        <f ca="1">_xlfn.IFNA(MEDIAN(INDIRECT("'" &amp; S$2 &amp; "'!B" &amp; ROWS!S88),INDIRECT("'" &amp; S$2 &amp; "'!F" &amp; ROWS!S88),INDIRECT("'" &amp; S$2 &amp; "'!J" &amp; ROWS!S88)), "")</f>
        <v>1.99</v>
      </c>
      <c r="T88" s="2">
        <f ca="1">_xlfn.IFNA(MEDIAN(INDIRECT("'" &amp; T$2 &amp; "'!B" &amp; ROWS!T88),INDIRECT("'" &amp; T$2 &amp; "'!F" &amp; ROWS!T88),INDIRECT("'" &amp; T$2 &amp; "'!J" &amp; ROWS!T88)), "")</f>
        <v>1.54</v>
      </c>
      <c r="U88" s="2" t="str">
        <f ca="1">_xlfn.IFNA(MEDIAN(INDIRECT("'" &amp; U$2 &amp; "'!B" &amp; ROWS!U88),INDIRECT("'" &amp; U$2 &amp; "'!F" &amp; ROWS!U88),INDIRECT("'" &amp; U$2 &amp; "'!J" &amp; ROWS!U88)), "")</f>
        <v/>
      </c>
      <c r="V88" s="2" t="str">
        <f ca="1">_xlfn.IFNA(MEDIAN(INDIRECT("'" &amp; V$2 &amp; "'!B" &amp; ROWS!V88),INDIRECT("'" &amp; V$2 &amp; "'!F" &amp; ROWS!V88),INDIRECT("'" &amp; V$2 &amp; "'!J" &amp; ROWS!V88)), "")</f>
        <v/>
      </c>
      <c r="W88" s="2" t="str">
        <f ca="1">_xlfn.IFNA(MEDIAN(INDIRECT("'" &amp; W$2 &amp; "'!B" &amp; ROWS!W88),INDIRECT("'" &amp; W$2 &amp; "'!F" &amp; ROWS!W88),INDIRECT("'" &amp; W$2 &amp; "'!J" &amp; ROWS!W88)), "")</f>
        <v/>
      </c>
      <c r="X88" s="2" t="str">
        <f ca="1">_xlfn.IFNA(MEDIAN(INDIRECT("'" &amp; X$2 &amp; "'!B" &amp; ROWS!X88),INDIRECT("'" &amp; X$2 &amp; "'!F" &amp; ROWS!X88),INDIRECT("'" &amp; X$2 &amp; "'!J" &amp; ROWS!X88)), "")</f>
        <v/>
      </c>
      <c r="Y88" s="2" t="str">
        <f ca="1">_xlfn.IFNA(MEDIAN(INDIRECT("'" &amp; Y$2 &amp; "'!B" &amp; ROWS!Y88),INDIRECT("'" &amp; Y$2 &amp; "'!F" &amp; ROWS!Y88),INDIRECT("'" &amp; Y$2 &amp; "'!J" &amp; ROWS!Y88)), "")</f>
        <v/>
      </c>
    </row>
    <row r="89" spans="1:25" x14ac:dyDescent="0.25">
      <c r="A89" t="str">
        <f>'bu-tec-per'!A88</f>
        <v>switch</v>
      </c>
      <c r="B89" s="2">
        <f ca="1">_xlfn.IFNA(MEDIAN(INDIRECT("'" &amp; B$2 &amp; "'!B" &amp; ROWS!B89),INDIRECT("'" &amp; B$2 &amp; "'!F" &amp; ROWS!B89),INDIRECT("'" &amp; B$2 &amp; "'!J" &amp; ROWS!B89)), "")</f>
        <v>0.06</v>
      </c>
      <c r="C89" s="2">
        <f ca="1">_xlfn.IFNA(MEDIAN(INDIRECT("'" &amp; C$2 &amp; "'!B" &amp; ROWS!C89),INDIRECT("'" &amp; C$2 &amp; "'!F" &amp; ROWS!C89),INDIRECT("'" &amp; C$2 &amp; "'!J" &amp; ROWS!C89)), "")</f>
        <v>7.0000000000000007E-2</v>
      </c>
      <c r="D89" s="2">
        <f ca="1">_xlfn.IFNA(MEDIAN(INDIRECT("'" &amp; D$2 &amp; "'!B" &amp; ROWS!D89),INDIRECT("'" &amp; D$2 &amp; "'!F" &amp; ROWS!D89),INDIRECT("'" &amp; D$2 &amp; "'!J" &amp; ROWS!D89)), "")</f>
        <v>0.03</v>
      </c>
      <c r="E89" s="2">
        <f ca="1">_xlfn.IFNA(MEDIAN(INDIRECT("'" &amp; E$2 &amp; "'!B" &amp; ROWS!E89),INDIRECT("'" &amp; E$2 &amp; "'!F" &amp; ROWS!E89),INDIRECT("'" &amp; E$2 &amp; "'!J" &amp; ROWS!E89)), "")</f>
        <v>0.44</v>
      </c>
      <c r="F89" s="2">
        <f ca="1">_xlfn.IFNA(MEDIAN(INDIRECT("'" &amp; F$2 &amp; "'!B" &amp; ROWS!F89),INDIRECT("'" &amp; F$2 &amp; "'!F" &amp; ROWS!F89),INDIRECT("'" &amp; F$2 &amp; "'!J" &amp; ROWS!F89)), "")</f>
        <v>0.62</v>
      </c>
      <c r="G89" s="2">
        <f ca="1">_xlfn.IFNA(MEDIAN(INDIRECT("'" &amp; G$2 &amp; "'!B" &amp; ROWS!G89),INDIRECT("'" &amp; G$2 &amp; "'!F" &amp; ROWS!G89),INDIRECT("'" &amp; G$2 &amp; "'!J" &amp; ROWS!G89)), "")</f>
        <v>0.31</v>
      </c>
      <c r="H89" s="2">
        <f ca="1">_xlfn.IFNA(MEDIAN(INDIRECT("'" &amp; H$2 &amp; "'!B" &amp; ROWS!H89),INDIRECT("'" &amp; H$2 &amp; "'!F" &amp; ROWS!H89),INDIRECT("'" &amp; H$2 &amp; "'!J" &amp; ROWS!H89)), "")</f>
        <v>1.39</v>
      </c>
      <c r="I89" s="2">
        <f ca="1">_xlfn.IFNA(MEDIAN(INDIRECT("'" &amp; I$2 &amp; "'!B" &amp; ROWS!I89),INDIRECT("'" &amp; I$2 &amp; "'!F" &amp; ROWS!I89),INDIRECT("'" &amp; I$2 &amp; "'!J" &amp; ROWS!I89)), "")</f>
        <v>1.36</v>
      </c>
      <c r="J89" s="2">
        <f ca="1">_xlfn.IFNA(MEDIAN(INDIRECT("'" &amp; J$2 &amp; "'!B" &amp; ROWS!J89),INDIRECT("'" &amp; J$2 &amp; "'!F" &amp; ROWS!J89),INDIRECT("'" &amp; J$2 &amp; "'!J" &amp; ROWS!J89)), "")</f>
        <v>0.02</v>
      </c>
      <c r="K89" s="2">
        <f ca="1">_xlfn.IFNA(MEDIAN(INDIRECT("'" &amp; K$2 &amp; "'!B" &amp; ROWS!K89),INDIRECT("'" &amp; K$2 &amp; "'!F" &amp; ROWS!K89),INDIRECT("'" &amp; K$2 &amp; "'!J" &amp; ROWS!K89)), "")</f>
        <v>0.04</v>
      </c>
      <c r="L89" s="2">
        <f ca="1">_xlfn.IFNA(MEDIAN(INDIRECT("'" &amp; L$2 &amp; "'!B" &amp; ROWS!L89),INDIRECT("'" &amp; L$2 &amp; "'!F" &amp; ROWS!L89),INDIRECT("'" &amp; L$2 &amp; "'!J" &amp; ROWS!L89)), "")</f>
        <v>0.02</v>
      </c>
      <c r="M89" s="2">
        <f ca="1">_xlfn.IFNA(MEDIAN(INDIRECT("'" &amp; M$2 &amp; "'!B" &amp; ROWS!M89),INDIRECT("'" &amp; M$2 &amp; "'!F" &amp; ROWS!M89),INDIRECT("'" &amp; M$2 &amp; "'!J" &amp; ROWS!M89)), "")</f>
        <v>0.33</v>
      </c>
      <c r="N89" s="2">
        <f ca="1">_xlfn.IFNA(MEDIAN(INDIRECT("'" &amp; N$2 &amp; "'!B" &amp; ROWS!N89),INDIRECT("'" &amp; N$2 &amp; "'!F" &amp; ROWS!N89),INDIRECT("'" &amp; N$2 &amp; "'!J" &amp; ROWS!N89)), "")</f>
        <v>0.53</v>
      </c>
      <c r="O89" s="2">
        <f ca="1">_xlfn.IFNA(MEDIAN(INDIRECT("'" &amp; O$2 &amp; "'!B" &amp; ROWS!O89),INDIRECT("'" &amp; O$2 &amp; "'!F" &amp; ROWS!O89),INDIRECT("'" &amp; O$2 &amp; "'!J" &amp; ROWS!O89)), "")</f>
        <v>0.25</v>
      </c>
      <c r="P89" s="2">
        <f ca="1">_xlfn.IFNA(MEDIAN(INDIRECT("'" &amp; P$2 &amp; "'!B" &amp; ROWS!P89),INDIRECT("'" &amp; P$2 &amp; "'!F" &amp; ROWS!P89),INDIRECT("'" &amp; P$2 &amp; "'!J" &amp; ROWS!P89)), "")</f>
        <v>7.0000000000000007E-2</v>
      </c>
      <c r="Q89" s="2">
        <f ca="1">_xlfn.IFNA(MEDIAN(INDIRECT("'" &amp; Q$2 &amp; "'!B" &amp; ROWS!Q89),INDIRECT("'" &amp; Q$2 &amp; "'!F" &amp; ROWS!Q89),INDIRECT("'" &amp; Q$2 &amp; "'!J" &amp; ROWS!Q89)), "")</f>
        <v>0.09</v>
      </c>
      <c r="R89" s="2">
        <f ca="1">_xlfn.IFNA(MEDIAN(INDIRECT("'" &amp; R$2 &amp; "'!B" &amp; ROWS!R89),INDIRECT("'" &amp; R$2 &amp; "'!F" &amp; ROWS!R89),INDIRECT("'" &amp; R$2 &amp; "'!J" &amp; ROWS!R89)), "")</f>
        <v>0.02</v>
      </c>
      <c r="S89" s="2">
        <f ca="1">_xlfn.IFNA(MEDIAN(INDIRECT("'" &amp; S$2 &amp; "'!B" &amp; ROWS!S89),INDIRECT("'" &amp; S$2 &amp; "'!F" &amp; ROWS!S89),INDIRECT("'" &amp; S$2 &amp; "'!J" &amp; ROWS!S89)), "")</f>
        <v>0.04</v>
      </c>
      <c r="T89" s="2">
        <f ca="1">_xlfn.IFNA(MEDIAN(INDIRECT("'" &amp; T$2 &amp; "'!B" &amp; ROWS!T89),INDIRECT("'" &amp; T$2 &amp; "'!F" &amp; ROWS!T89),INDIRECT("'" &amp; T$2 &amp; "'!J" &amp; ROWS!T89)), "")</f>
        <v>0.02</v>
      </c>
      <c r="U89" s="2">
        <f ca="1">_xlfn.IFNA(MEDIAN(INDIRECT("'" &amp; U$2 &amp; "'!B" &amp; ROWS!U89),INDIRECT("'" &amp; U$2 &amp; "'!F" &amp; ROWS!U89),INDIRECT("'" &amp; U$2 &amp; "'!J" &amp; ROWS!U89)), "")</f>
        <v>0.33</v>
      </c>
      <c r="V89" s="2">
        <f ca="1">_xlfn.IFNA(MEDIAN(INDIRECT("'" &amp; V$2 &amp; "'!B" &amp; ROWS!V89),INDIRECT("'" &amp; V$2 &amp; "'!F" &amp; ROWS!V89),INDIRECT("'" &amp; V$2 &amp; "'!J" &amp; ROWS!V89)), "")</f>
        <v>0.52</v>
      </c>
      <c r="W89" s="2">
        <f ca="1">_xlfn.IFNA(MEDIAN(INDIRECT("'" &amp; W$2 &amp; "'!B" &amp; ROWS!W89),INDIRECT("'" &amp; W$2 &amp; "'!F" &amp; ROWS!W89),INDIRECT("'" &amp; W$2 &amp; "'!J" &amp; ROWS!W89)), "")</f>
        <v>0.28000000000000003</v>
      </c>
      <c r="X89" s="2">
        <f ca="1">_xlfn.IFNA(MEDIAN(INDIRECT("'" &amp; X$2 &amp; "'!B" &amp; ROWS!X89),INDIRECT("'" &amp; X$2 &amp; "'!F" &amp; ROWS!X89),INDIRECT("'" &amp; X$2 &amp; "'!J" &amp; ROWS!X89)), "")</f>
        <v>7.0000000000000007E-2</v>
      </c>
      <c r="Y89" s="2">
        <f ca="1">_xlfn.IFNA(MEDIAN(INDIRECT("'" &amp; Y$2 &amp; "'!B" &amp; ROWS!Y89),INDIRECT("'" &amp; Y$2 &amp; "'!F" &amp; ROWS!Y89),INDIRECT("'" &amp; Y$2 &amp; "'!J" &amp; ROWS!Y89)), "")</f>
        <v>0.08</v>
      </c>
    </row>
    <row r="90" spans="1:25" x14ac:dyDescent="0.25">
      <c r="A90" t="str">
        <f>'bu-tec-per'!A89</f>
        <v>sync</v>
      </c>
      <c r="B90" s="2">
        <f ca="1">_xlfn.IFNA(MEDIAN(INDIRECT("'" &amp; B$2 &amp; "'!B" &amp; ROWS!B90),INDIRECT("'" &amp; B$2 &amp; "'!F" &amp; ROWS!B90),INDIRECT("'" &amp; B$2 &amp; "'!J" &amp; ROWS!B90)), "")</f>
        <v>0.17</v>
      </c>
      <c r="C90" s="2">
        <f ca="1">_xlfn.IFNA(MEDIAN(INDIRECT("'" &amp; C$2 &amp; "'!B" &amp; ROWS!C90),INDIRECT("'" &amp; C$2 &amp; "'!F" &amp; ROWS!C90),INDIRECT("'" &amp; C$2 &amp; "'!J" &amp; ROWS!C90)), "")</f>
        <v>0.27</v>
      </c>
      <c r="D90" s="2">
        <f ca="1">_xlfn.IFNA(MEDIAN(INDIRECT("'" &amp; D$2 &amp; "'!B" &amp; ROWS!D90),INDIRECT("'" &amp; D$2 &amp; "'!F" &amp; ROWS!D90),INDIRECT("'" &amp; D$2 &amp; "'!J" &amp; ROWS!D90)), "")</f>
        <v>0.11</v>
      </c>
      <c r="E90" s="2">
        <f ca="1">_xlfn.IFNA(MEDIAN(INDIRECT("'" &amp; E$2 &amp; "'!B" &amp; ROWS!E90),INDIRECT("'" &amp; E$2 &amp; "'!F" &amp; ROWS!E90),INDIRECT("'" &amp; E$2 &amp; "'!J" &amp; ROWS!E90)), "")</f>
        <v>12.86</v>
      </c>
      <c r="F90" s="2">
        <f ca="1">_xlfn.IFNA(MEDIAN(INDIRECT("'" &amp; F$2 &amp; "'!B" &amp; ROWS!F90),INDIRECT("'" &amp; F$2 &amp; "'!F" &amp; ROWS!F90),INDIRECT("'" &amp; F$2 &amp; "'!J" &amp; ROWS!F90)), "")</f>
        <v>23.53</v>
      </c>
      <c r="G90" s="2">
        <f ca="1">_xlfn.IFNA(MEDIAN(INDIRECT("'" &amp; G$2 &amp; "'!B" &amp; ROWS!G90),INDIRECT("'" &amp; G$2 &amp; "'!F" &amp; ROWS!G90),INDIRECT("'" &amp; G$2 &amp; "'!J" &amp; ROWS!G90)), "")</f>
        <v>10.28</v>
      </c>
      <c r="H90" s="2">
        <f ca="1">_xlfn.IFNA(MEDIAN(INDIRECT("'" &amp; H$2 &amp; "'!B" &amp; ROWS!H90),INDIRECT("'" &amp; H$2 &amp; "'!F" &amp; ROWS!H90),INDIRECT("'" &amp; H$2 &amp; "'!J" &amp; ROWS!H90)), "")</f>
        <v>1.61</v>
      </c>
      <c r="I90" s="2">
        <f ca="1">_xlfn.IFNA(MEDIAN(INDIRECT("'" &amp; I$2 &amp; "'!B" &amp; ROWS!I90),INDIRECT("'" &amp; I$2 &amp; "'!F" &amp; ROWS!I90),INDIRECT("'" &amp; I$2 &amp; "'!J" &amp; ROWS!I90)), "")</f>
        <v>1.64</v>
      </c>
      <c r="J90" s="2">
        <f ca="1">_xlfn.IFNA(MEDIAN(INDIRECT("'" &amp; J$2 &amp; "'!B" &amp; ROWS!J90),INDIRECT("'" &amp; J$2 &amp; "'!F" &amp; ROWS!J90),INDIRECT("'" &amp; J$2 &amp; "'!J" &amp; ROWS!J90)), "")</f>
        <v>0.13</v>
      </c>
      <c r="K90" s="2">
        <f ca="1">_xlfn.IFNA(MEDIAN(INDIRECT("'" &amp; K$2 &amp; "'!B" &amp; ROWS!K90),INDIRECT("'" &amp; K$2 &amp; "'!F" &amp; ROWS!K90),INDIRECT("'" &amp; K$2 &amp; "'!J" &amp; ROWS!K90)), "")</f>
        <v>0.24</v>
      </c>
      <c r="L90" s="2">
        <f ca="1">_xlfn.IFNA(MEDIAN(INDIRECT("'" &amp; L$2 &amp; "'!B" &amp; ROWS!L90),INDIRECT("'" &amp; L$2 &amp; "'!F" &amp; ROWS!L90),INDIRECT("'" &amp; L$2 &amp; "'!J" &amp; ROWS!L90)), "")</f>
        <v>0.09</v>
      </c>
      <c r="M90" s="2">
        <f ca="1">_xlfn.IFNA(MEDIAN(INDIRECT("'" &amp; M$2 &amp; "'!B" &amp; ROWS!M90),INDIRECT("'" &amp; M$2 &amp; "'!F" &amp; ROWS!M90),INDIRECT("'" &amp; M$2 &amp; "'!J" &amp; ROWS!M90)), "")</f>
        <v>12.75</v>
      </c>
      <c r="N90" s="2">
        <f ca="1">_xlfn.IFNA(MEDIAN(INDIRECT("'" &amp; N$2 &amp; "'!B" &amp; ROWS!N90),INDIRECT("'" &amp; N$2 &amp; "'!F" &amp; ROWS!N90),INDIRECT("'" &amp; N$2 &amp; "'!J" &amp; ROWS!N90)), "")</f>
        <v>22.91</v>
      </c>
      <c r="O90" s="2">
        <f ca="1">_xlfn.IFNA(MEDIAN(INDIRECT("'" &amp; O$2 &amp; "'!B" &amp; ROWS!O90),INDIRECT("'" &amp; O$2 &amp; "'!F" &amp; ROWS!O90),INDIRECT("'" &amp; O$2 &amp; "'!J" &amp; ROWS!O90)), "")</f>
        <v>10.199999999999999</v>
      </c>
      <c r="P90" s="2">
        <f ca="1">_xlfn.IFNA(MEDIAN(INDIRECT("'" &amp; P$2 &amp; "'!B" &amp; ROWS!P90),INDIRECT("'" &amp; P$2 &amp; "'!F" &amp; ROWS!P90),INDIRECT("'" &amp; P$2 &amp; "'!J" &amp; ROWS!P90)), "")</f>
        <v>0.28000000000000003</v>
      </c>
      <c r="Q90" s="2">
        <f ca="1">_xlfn.IFNA(MEDIAN(INDIRECT("'" &amp; Q$2 &amp; "'!B" &amp; ROWS!Q90),INDIRECT("'" &amp; Q$2 &amp; "'!F" &amp; ROWS!Q90),INDIRECT("'" &amp; Q$2 &amp; "'!J" &amp; ROWS!Q90)), "")</f>
        <v>0.38</v>
      </c>
      <c r="R90" s="2">
        <f ca="1">_xlfn.IFNA(MEDIAN(INDIRECT("'" &amp; R$2 &amp; "'!B" &amp; ROWS!R90),INDIRECT("'" &amp; R$2 &amp; "'!F" &amp; ROWS!R90),INDIRECT("'" &amp; R$2 &amp; "'!J" &amp; ROWS!R90)), "")</f>
        <v>0.13</v>
      </c>
      <c r="S90" s="2">
        <f ca="1">_xlfn.IFNA(MEDIAN(INDIRECT("'" &amp; S$2 &amp; "'!B" &amp; ROWS!S90),INDIRECT("'" &amp; S$2 &amp; "'!F" &amp; ROWS!S90),INDIRECT("'" &amp; S$2 &amp; "'!J" &amp; ROWS!S90)), "")</f>
        <v>0.23</v>
      </c>
      <c r="T90" s="2">
        <f ca="1">_xlfn.IFNA(MEDIAN(INDIRECT("'" &amp; T$2 &amp; "'!B" &amp; ROWS!T90),INDIRECT("'" &amp; T$2 &amp; "'!F" &amp; ROWS!T90),INDIRECT("'" &amp; T$2 &amp; "'!J" &amp; ROWS!T90)), "")</f>
        <v>0.1</v>
      </c>
      <c r="U90" s="2">
        <f ca="1">_xlfn.IFNA(MEDIAN(INDIRECT("'" &amp; U$2 &amp; "'!B" &amp; ROWS!U90),INDIRECT("'" &amp; U$2 &amp; "'!F" &amp; ROWS!U90),INDIRECT("'" &amp; U$2 &amp; "'!J" &amp; ROWS!U90)), "")</f>
        <v>13.41</v>
      </c>
      <c r="V90" s="2">
        <f ca="1">_xlfn.IFNA(MEDIAN(INDIRECT("'" &amp; V$2 &amp; "'!B" &amp; ROWS!V90),INDIRECT("'" &amp; V$2 &amp; "'!F" &amp; ROWS!V90),INDIRECT("'" &amp; V$2 &amp; "'!J" &amp; ROWS!V90)), "")</f>
        <v>23.56</v>
      </c>
      <c r="W90" s="2">
        <f ca="1">_xlfn.IFNA(MEDIAN(INDIRECT("'" &amp; W$2 &amp; "'!B" &amp; ROWS!W90),INDIRECT("'" &amp; W$2 &amp; "'!F" &amp; ROWS!W90),INDIRECT("'" &amp; W$2 &amp; "'!J" &amp; ROWS!W90)), "")</f>
        <v>10.11</v>
      </c>
      <c r="X90" s="2">
        <f ca="1">_xlfn.IFNA(MEDIAN(INDIRECT("'" &amp; X$2 &amp; "'!B" &amp; ROWS!X90),INDIRECT("'" &amp; X$2 &amp; "'!F" &amp; ROWS!X90),INDIRECT("'" &amp; X$2 &amp; "'!J" &amp; ROWS!X90)), "")</f>
        <v>0.28000000000000003</v>
      </c>
      <c r="Y90" s="2">
        <f ca="1">_xlfn.IFNA(MEDIAN(INDIRECT("'" &amp; Y$2 &amp; "'!B" &amp; ROWS!Y90),INDIRECT("'" &amp; Y$2 &amp; "'!F" &amp; ROWS!Y90),INDIRECT("'" &amp; Y$2 &amp; "'!J" &amp; ROWS!Y90)), "")</f>
        <v>0.37</v>
      </c>
    </row>
    <row r="91" spans="1:25" x14ac:dyDescent="0.25">
      <c r="A91" t="str">
        <f>'bu-tec-per'!A90</f>
        <v>thread</v>
      </c>
      <c r="B91" s="2">
        <f ca="1">_xlfn.IFNA(MEDIAN(INDIRECT("'" &amp; B$2 &amp; "'!B" &amp; ROWS!B91),INDIRECT("'" &amp; B$2 &amp; "'!F" &amp; ROWS!B91),INDIRECT("'" &amp; B$2 &amp; "'!J" &amp; ROWS!B91)), "")</f>
        <v>2.2400000000000002</v>
      </c>
      <c r="C91" s="2">
        <f ca="1">_xlfn.IFNA(MEDIAN(INDIRECT("'" &amp; C$2 &amp; "'!B" &amp; ROWS!C91),INDIRECT("'" &amp; C$2 &amp; "'!F" &amp; ROWS!C91),INDIRECT("'" &amp; C$2 &amp; "'!J" &amp; ROWS!C91)), "")</f>
        <v>2.42</v>
      </c>
      <c r="D91" s="2">
        <f ca="1">_xlfn.IFNA(MEDIAN(INDIRECT("'" &amp; D$2 &amp; "'!B" &amp; ROWS!D91),INDIRECT("'" &amp; D$2 &amp; "'!F" &amp; ROWS!D91),INDIRECT("'" &amp; D$2 &amp; "'!J" &amp; ROWS!D91)), "")</f>
        <v>0.94</v>
      </c>
      <c r="E91" s="2">
        <f ca="1">_xlfn.IFNA(MEDIAN(INDIRECT("'" &amp; E$2 &amp; "'!B" &amp; ROWS!E91),INDIRECT("'" &amp; E$2 &amp; "'!F" &amp; ROWS!E91),INDIRECT("'" &amp; E$2 &amp; "'!J" &amp; ROWS!E91)), "")</f>
        <v>16.809999999999999</v>
      </c>
      <c r="F91" s="2">
        <f ca="1">_xlfn.IFNA(MEDIAN(INDIRECT("'" &amp; F$2 &amp; "'!B" &amp; ROWS!F91),INDIRECT("'" &amp; F$2 &amp; "'!F" &amp; ROWS!F91),INDIRECT("'" &amp; F$2 &amp; "'!J" &amp; ROWS!F91)), "")</f>
        <v>24.65</v>
      </c>
      <c r="G91" s="2">
        <f ca="1">_xlfn.IFNA(MEDIAN(INDIRECT("'" &amp; G$2 &amp; "'!B" &amp; ROWS!G91),INDIRECT("'" &amp; G$2 &amp; "'!F" &amp; ROWS!G91),INDIRECT("'" &amp; G$2 &amp; "'!J" &amp; ROWS!G91)), "")</f>
        <v>12.67</v>
      </c>
      <c r="H91" s="2" t="str">
        <f ca="1">_xlfn.IFNA(MEDIAN(INDIRECT("'" &amp; H$2 &amp; "'!B" &amp; ROWS!H91),INDIRECT("'" &amp; H$2 &amp; "'!F" &amp; ROWS!H91),INDIRECT("'" &amp; H$2 &amp; "'!J" &amp; ROWS!H91)), "")</f>
        <v/>
      </c>
      <c r="I91" s="2" t="str">
        <f ca="1">_xlfn.IFNA(MEDIAN(INDIRECT("'" &amp; I$2 &amp; "'!B" &amp; ROWS!I91),INDIRECT("'" &amp; I$2 &amp; "'!F" &amp; ROWS!I91),INDIRECT("'" &amp; I$2 &amp; "'!J" &amp; ROWS!I91)), "")</f>
        <v/>
      </c>
      <c r="J91" s="2">
        <f ca="1">_xlfn.IFNA(MEDIAN(INDIRECT("'" &amp; J$2 &amp; "'!B" &amp; ROWS!J91),INDIRECT("'" &amp; J$2 &amp; "'!F" &amp; ROWS!J91),INDIRECT("'" &amp; J$2 &amp; "'!J" &amp; ROWS!J91)), "")</f>
        <v>0.95</v>
      </c>
      <c r="K91" s="2">
        <f ca="1">_xlfn.IFNA(MEDIAN(INDIRECT("'" &amp; K$2 &amp; "'!B" &amp; ROWS!K91),INDIRECT("'" &amp; K$2 &amp; "'!F" &amp; ROWS!K91),INDIRECT("'" &amp; K$2 &amp; "'!J" &amp; ROWS!K91)), "")</f>
        <v>1.79</v>
      </c>
      <c r="L91" s="2">
        <f ca="1">_xlfn.IFNA(MEDIAN(INDIRECT("'" &amp; L$2 &amp; "'!B" &amp; ROWS!L91),INDIRECT("'" &amp; L$2 &amp; "'!F" &amp; ROWS!L91),INDIRECT("'" &amp; L$2 &amp; "'!J" &amp; ROWS!L91)), "")</f>
        <v>0.65</v>
      </c>
      <c r="M91" s="2">
        <f ca="1">_xlfn.IFNA(MEDIAN(INDIRECT("'" &amp; M$2 &amp; "'!B" &amp; ROWS!M91),INDIRECT("'" &amp; M$2 &amp; "'!F" &amp; ROWS!M91),INDIRECT("'" &amp; M$2 &amp; "'!J" &amp; ROWS!M91)), "")</f>
        <v>14.08</v>
      </c>
      <c r="N91" s="2">
        <f ca="1">_xlfn.IFNA(MEDIAN(INDIRECT("'" &amp; N$2 &amp; "'!B" &amp; ROWS!N91),INDIRECT("'" &amp; N$2 &amp; "'!F" &amp; ROWS!N91),INDIRECT("'" &amp; N$2 &amp; "'!J" &amp; ROWS!N91)), "")</f>
        <v>23.27</v>
      </c>
      <c r="O91" s="2">
        <f ca="1">_xlfn.IFNA(MEDIAN(INDIRECT("'" &amp; O$2 &amp; "'!B" &amp; ROWS!O91),INDIRECT("'" &amp; O$2 &amp; "'!F" &amp; ROWS!O91),INDIRECT("'" &amp; O$2 &amp; "'!J" &amp; ROWS!O91)), "")</f>
        <v>11.98</v>
      </c>
      <c r="P91" s="2" t="str">
        <f ca="1">_xlfn.IFNA(MEDIAN(INDIRECT("'" &amp; P$2 &amp; "'!B" &amp; ROWS!P91),INDIRECT("'" &amp; P$2 &amp; "'!F" &amp; ROWS!P91),INDIRECT("'" &amp; P$2 &amp; "'!J" &amp; ROWS!P91)), "")</f>
        <v/>
      </c>
      <c r="Q91" s="2" t="str">
        <f ca="1">_xlfn.IFNA(MEDIAN(INDIRECT("'" &amp; Q$2 &amp; "'!B" &amp; ROWS!Q91),INDIRECT("'" &amp; Q$2 &amp; "'!F" &amp; ROWS!Q91),INDIRECT("'" &amp; Q$2 &amp; "'!J" &amp; ROWS!Q91)), "")</f>
        <v/>
      </c>
      <c r="R91" s="2">
        <f ca="1">_xlfn.IFNA(MEDIAN(INDIRECT("'" &amp; R$2 &amp; "'!B" &amp; ROWS!R91),INDIRECT("'" &amp; R$2 &amp; "'!F" &amp; ROWS!R91),INDIRECT("'" &amp; R$2 &amp; "'!J" &amp; ROWS!R91)), "")</f>
        <v>1.04</v>
      </c>
      <c r="S91" s="2">
        <f ca="1">_xlfn.IFNA(MEDIAN(INDIRECT("'" &amp; S$2 &amp; "'!B" &amp; ROWS!S91),INDIRECT("'" &amp; S$2 &amp; "'!F" &amp; ROWS!S91),INDIRECT("'" &amp; S$2 &amp; "'!J" &amp; ROWS!S91)), "")</f>
        <v>1.79</v>
      </c>
      <c r="T91" s="2">
        <f ca="1">_xlfn.IFNA(MEDIAN(INDIRECT("'" &amp; T$2 &amp; "'!B" &amp; ROWS!T91),INDIRECT("'" &amp; T$2 &amp; "'!F" &amp; ROWS!T91),INDIRECT("'" &amp; T$2 &amp; "'!J" &amp; ROWS!T91)), "")</f>
        <v>0.67</v>
      </c>
      <c r="U91" s="2">
        <f ca="1">_xlfn.IFNA(MEDIAN(INDIRECT("'" &amp; U$2 &amp; "'!B" &amp; ROWS!U91),INDIRECT("'" &amp; U$2 &amp; "'!F" &amp; ROWS!U91),INDIRECT("'" &amp; U$2 &amp; "'!J" &amp; ROWS!U91)), "")</f>
        <v>14.62</v>
      </c>
      <c r="V91" s="2">
        <f ca="1">_xlfn.IFNA(MEDIAN(INDIRECT("'" &amp; V$2 &amp; "'!B" &amp; ROWS!V91),INDIRECT("'" &amp; V$2 &amp; "'!F" &amp; ROWS!V91),INDIRECT("'" &amp; V$2 &amp; "'!J" &amp; ROWS!V91)), "")</f>
        <v>23.11</v>
      </c>
      <c r="W91" s="2">
        <f ca="1">_xlfn.IFNA(MEDIAN(INDIRECT("'" &amp; W$2 &amp; "'!B" &amp; ROWS!W91),INDIRECT("'" &amp; W$2 &amp; "'!F" &amp; ROWS!W91),INDIRECT("'" &amp; W$2 &amp; "'!J" &amp; ROWS!W91)), "")</f>
        <v>11.94</v>
      </c>
      <c r="X91" s="2" t="str">
        <f ca="1">_xlfn.IFNA(MEDIAN(INDIRECT("'" &amp; X$2 &amp; "'!B" &amp; ROWS!X91),INDIRECT("'" &amp; X$2 &amp; "'!F" &amp; ROWS!X91),INDIRECT("'" &amp; X$2 &amp; "'!J" &amp; ROWS!X91)), "")</f>
        <v/>
      </c>
      <c r="Y91" s="2" t="str">
        <f ca="1">_xlfn.IFNA(MEDIAN(INDIRECT("'" &amp; Y$2 &amp; "'!B" &amp; ROWS!Y91),INDIRECT("'" &amp; Y$2 &amp; "'!F" &amp; ROWS!Y91),INDIRECT("'" &amp; Y$2 &amp; "'!J" &amp; ROWS!Y91)), "")</f>
        <v/>
      </c>
    </row>
    <row r="92" spans="1:25" x14ac:dyDescent="0.25">
      <c r="A92" t="str">
        <f>'bu-tec-per'!A91</f>
        <v>time</v>
      </c>
      <c r="B92" s="2">
        <f ca="1">_xlfn.IFNA(MEDIAN(INDIRECT("'" &amp; B$2 &amp; "'!B" &amp; ROWS!B92),INDIRECT("'" &amp; B$2 &amp; "'!F" &amp; ROWS!B92),INDIRECT("'" &amp; B$2 &amp; "'!J" &amp; ROWS!B92)), "")</f>
        <v>17.38</v>
      </c>
      <c r="C92" s="2">
        <f ca="1">_xlfn.IFNA(MEDIAN(INDIRECT("'" &amp; C$2 &amp; "'!B" &amp; ROWS!C92),INDIRECT("'" &amp; C$2 &amp; "'!F" &amp; ROWS!C92),INDIRECT("'" &amp; C$2 &amp; "'!J" &amp; ROWS!C92)), "")</f>
        <v>3.81</v>
      </c>
      <c r="D92" s="2">
        <f ca="1">_xlfn.IFNA(MEDIAN(INDIRECT("'" &amp; D$2 &amp; "'!B" &amp; ROWS!D92),INDIRECT("'" &amp; D$2 &amp; "'!F" &amp; ROWS!D92),INDIRECT("'" &amp; D$2 &amp; "'!J" &amp; ROWS!D92)), "")</f>
        <v>2.96</v>
      </c>
      <c r="E92" s="2" t="str">
        <f ca="1">_xlfn.IFNA(MEDIAN(INDIRECT("'" &amp; E$2 &amp; "'!B" &amp; ROWS!E92),INDIRECT("'" &amp; E$2 &amp; "'!F" &amp; ROWS!E92),INDIRECT("'" &amp; E$2 &amp; "'!J" &amp; ROWS!E92)), "")</f>
        <v/>
      </c>
      <c r="F92" s="2" t="str">
        <f ca="1">_xlfn.IFNA(MEDIAN(INDIRECT("'" &amp; F$2 &amp; "'!B" &amp; ROWS!F92),INDIRECT("'" &amp; F$2 &amp; "'!F" &amp; ROWS!F92),INDIRECT("'" &amp; F$2 &amp; "'!J" &amp; ROWS!F92)), "")</f>
        <v/>
      </c>
      <c r="G92" s="2" t="str">
        <f ca="1">_xlfn.IFNA(MEDIAN(INDIRECT("'" &amp; G$2 &amp; "'!B" &amp; ROWS!G92),INDIRECT("'" &amp; G$2 &amp; "'!F" &amp; ROWS!G92),INDIRECT("'" &amp; G$2 &amp; "'!J" &amp; ROWS!G92)), "")</f>
        <v/>
      </c>
      <c r="H92" s="2" t="str">
        <f ca="1">_xlfn.IFNA(MEDIAN(INDIRECT("'" &amp; H$2 &amp; "'!B" &amp; ROWS!H92),INDIRECT("'" &amp; H$2 &amp; "'!F" &amp; ROWS!H92),INDIRECT("'" &amp; H$2 &amp; "'!J" &amp; ROWS!H92)), "")</f>
        <v/>
      </c>
      <c r="I92" s="2" t="str">
        <f ca="1">_xlfn.IFNA(MEDIAN(INDIRECT("'" &amp; I$2 &amp; "'!B" &amp; ROWS!I92),INDIRECT("'" &amp; I$2 &amp; "'!F" &amp; ROWS!I92),INDIRECT("'" &amp; I$2 &amp; "'!J" &amp; ROWS!I92)), "")</f>
        <v/>
      </c>
      <c r="J92" s="2">
        <f ca="1">_xlfn.IFNA(MEDIAN(INDIRECT("'" &amp; J$2 &amp; "'!B" &amp; ROWS!J92),INDIRECT("'" &amp; J$2 &amp; "'!F" &amp; ROWS!J92),INDIRECT("'" &amp; J$2 &amp; "'!J" &amp; ROWS!J92)), "")</f>
        <v>0.9</v>
      </c>
      <c r="K92" s="2">
        <f ca="1">_xlfn.IFNA(MEDIAN(INDIRECT("'" &amp; K$2 &amp; "'!B" &amp; ROWS!K92),INDIRECT("'" &amp; K$2 &amp; "'!F" &amp; ROWS!K92),INDIRECT("'" &amp; K$2 &amp; "'!J" &amp; ROWS!K92)), "")</f>
        <v>0.63</v>
      </c>
      <c r="L92" s="2">
        <f ca="1">_xlfn.IFNA(MEDIAN(INDIRECT("'" &amp; L$2 &amp; "'!B" &amp; ROWS!L92),INDIRECT("'" &amp; L$2 &amp; "'!F" &amp; ROWS!L92),INDIRECT("'" &amp; L$2 &amp; "'!J" &amp; ROWS!L92)), "")</f>
        <v>0.4</v>
      </c>
      <c r="M92" s="2" t="str">
        <f ca="1">_xlfn.IFNA(MEDIAN(INDIRECT("'" &amp; M$2 &amp; "'!B" &amp; ROWS!M92),INDIRECT("'" &amp; M$2 &amp; "'!F" &amp; ROWS!M92),INDIRECT("'" &amp; M$2 &amp; "'!J" &amp; ROWS!M92)), "")</f>
        <v/>
      </c>
      <c r="N92" s="2" t="str">
        <f ca="1">_xlfn.IFNA(MEDIAN(INDIRECT("'" &amp; N$2 &amp; "'!B" &amp; ROWS!N92),INDIRECT("'" &amp; N$2 &amp; "'!F" &amp; ROWS!N92),INDIRECT("'" &amp; N$2 &amp; "'!J" &amp; ROWS!N92)), "")</f>
        <v/>
      </c>
      <c r="O92" s="2" t="str">
        <f ca="1">_xlfn.IFNA(MEDIAN(INDIRECT("'" &amp; O$2 &amp; "'!B" &amp; ROWS!O92),INDIRECT("'" &amp; O$2 &amp; "'!F" &amp; ROWS!O92),INDIRECT("'" &amp; O$2 &amp; "'!J" &amp; ROWS!O92)), "")</f>
        <v/>
      </c>
      <c r="P92" s="2" t="str">
        <f ca="1">_xlfn.IFNA(MEDIAN(INDIRECT("'" &amp; P$2 &amp; "'!B" &amp; ROWS!P92),INDIRECT("'" &amp; P$2 &amp; "'!F" &amp; ROWS!P92),INDIRECT("'" &amp; P$2 &amp; "'!J" &amp; ROWS!P92)), "")</f>
        <v/>
      </c>
      <c r="Q92" s="2" t="str">
        <f ca="1">_xlfn.IFNA(MEDIAN(INDIRECT("'" &amp; Q$2 &amp; "'!B" &amp; ROWS!Q92),INDIRECT("'" &amp; Q$2 &amp; "'!F" &amp; ROWS!Q92),INDIRECT("'" &amp; Q$2 &amp; "'!J" &amp; ROWS!Q92)), "")</f>
        <v/>
      </c>
      <c r="R92" s="2">
        <f ca="1">_xlfn.IFNA(MEDIAN(INDIRECT("'" &amp; R$2 &amp; "'!B" &amp; ROWS!R92),INDIRECT("'" &amp; R$2 &amp; "'!F" &amp; ROWS!R92),INDIRECT("'" &amp; R$2 &amp; "'!J" &amp; ROWS!R92)), "")</f>
        <v>0.57999999999999996</v>
      </c>
      <c r="S92" s="2">
        <f ca="1">_xlfn.IFNA(MEDIAN(INDIRECT("'" &amp; S$2 &amp; "'!B" &amp; ROWS!S92),INDIRECT("'" &amp; S$2 &amp; "'!F" &amp; ROWS!S92),INDIRECT("'" &amp; S$2 &amp; "'!J" &amp; ROWS!S92)), "")</f>
        <v>0.55000000000000004</v>
      </c>
      <c r="T92" s="2">
        <f ca="1">_xlfn.IFNA(MEDIAN(INDIRECT("'" &amp; T$2 &amp; "'!B" &amp; ROWS!T92),INDIRECT("'" &amp; T$2 &amp; "'!F" &amp; ROWS!T92),INDIRECT("'" &amp; T$2 &amp; "'!J" &amp; ROWS!T92)), "")</f>
        <v>0.37</v>
      </c>
      <c r="U92" s="2" t="str">
        <f ca="1">_xlfn.IFNA(MEDIAN(INDIRECT("'" &amp; U$2 &amp; "'!B" &amp; ROWS!U92),INDIRECT("'" &amp; U$2 &amp; "'!F" &amp; ROWS!U92),INDIRECT("'" &amp; U$2 &amp; "'!J" &amp; ROWS!U92)), "")</f>
        <v/>
      </c>
      <c r="V92" s="2" t="str">
        <f ca="1">_xlfn.IFNA(MEDIAN(INDIRECT("'" &amp; V$2 &amp; "'!B" &amp; ROWS!V92),INDIRECT("'" &amp; V$2 &amp; "'!F" &amp; ROWS!V92),INDIRECT("'" &amp; V$2 &amp; "'!J" &amp; ROWS!V92)), "")</f>
        <v/>
      </c>
      <c r="W92" s="2" t="str">
        <f ca="1">_xlfn.IFNA(MEDIAN(INDIRECT("'" &amp; W$2 &amp; "'!B" &amp; ROWS!W92),INDIRECT("'" &amp; W$2 &amp; "'!F" &amp; ROWS!W92),INDIRECT("'" &amp; W$2 &amp; "'!J" &amp; ROWS!W92)), "")</f>
        <v/>
      </c>
      <c r="X92" s="2" t="str">
        <f ca="1">_xlfn.IFNA(MEDIAN(INDIRECT("'" &amp; X$2 &amp; "'!B" &amp; ROWS!X92),INDIRECT("'" &amp; X$2 &amp; "'!F" &amp; ROWS!X92),INDIRECT("'" &amp; X$2 &amp; "'!J" &amp; ROWS!X92)), "")</f>
        <v/>
      </c>
      <c r="Y92" s="2" t="str">
        <f ca="1">_xlfn.IFNA(MEDIAN(INDIRECT("'" &amp; Y$2 &amp; "'!B" &amp; ROWS!Y92),INDIRECT("'" &amp; Y$2 &amp; "'!F" &amp; ROWS!Y92),INDIRECT("'" &amp; Y$2 &amp; "'!J" &amp; ROWS!Y92)), "")</f>
        <v/>
      </c>
    </row>
    <row r="93" spans="1:25" x14ac:dyDescent="0.25">
      <c r="A93" t="str">
        <f>'bu-tec-per'!A92</f>
        <v>tupleAssign</v>
      </c>
      <c r="B93" s="2">
        <f ca="1">_xlfn.IFNA(MEDIAN(INDIRECT("'" &amp; B$2 &amp; "'!B" &amp; ROWS!B93),INDIRECT("'" &amp; B$2 &amp; "'!F" &amp; ROWS!B93),INDIRECT("'" &amp; B$2 &amp; "'!J" &amp; ROWS!B93)), "")</f>
        <v>53.22</v>
      </c>
      <c r="C93" s="2">
        <f ca="1">_xlfn.IFNA(MEDIAN(INDIRECT("'" &amp; C$2 &amp; "'!B" &amp; ROWS!C93),INDIRECT("'" &amp; C$2 &amp; "'!F" &amp; ROWS!C93),INDIRECT("'" &amp; C$2 &amp; "'!J" &amp; ROWS!C93)), "")</f>
        <v>6.62</v>
      </c>
      <c r="D93" s="2">
        <f ca="1">_xlfn.IFNA(MEDIAN(INDIRECT("'" &amp; D$2 &amp; "'!B" &amp; ROWS!D93),INDIRECT("'" &amp; D$2 &amp; "'!F" &amp; ROWS!D93),INDIRECT("'" &amp; D$2 &amp; "'!J" &amp; ROWS!D93)), "")</f>
        <v>4.63</v>
      </c>
      <c r="E93" s="2" t="str">
        <f ca="1">_xlfn.IFNA(MEDIAN(INDIRECT("'" &amp; E$2 &amp; "'!B" &amp; ROWS!E93),INDIRECT("'" &amp; E$2 &amp; "'!F" &amp; ROWS!E93),INDIRECT("'" &amp; E$2 &amp; "'!J" &amp; ROWS!E93)), "")</f>
        <v/>
      </c>
      <c r="F93" s="2" t="str">
        <f ca="1">_xlfn.IFNA(MEDIAN(INDIRECT("'" &amp; F$2 &amp; "'!B" &amp; ROWS!F93),INDIRECT("'" &amp; F$2 &amp; "'!F" &amp; ROWS!F93),INDIRECT("'" &amp; F$2 &amp; "'!J" &amp; ROWS!F93)), "")</f>
        <v/>
      </c>
      <c r="G93" s="2" t="str">
        <f ca="1">_xlfn.IFNA(MEDIAN(INDIRECT("'" &amp; G$2 &amp; "'!B" &amp; ROWS!G93),INDIRECT("'" &amp; G$2 &amp; "'!F" &amp; ROWS!G93),INDIRECT("'" &amp; G$2 &amp; "'!J" &amp; ROWS!G93)), "")</f>
        <v/>
      </c>
      <c r="H93" s="2" t="str">
        <f ca="1">_xlfn.IFNA(MEDIAN(INDIRECT("'" &amp; H$2 &amp; "'!B" &amp; ROWS!H93),INDIRECT("'" &amp; H$2 &amp; "'!F" &amp; ROWS!H93),INDIRECT("'" &amp; H$2 &amp; "'!J" &amp; ROWS!H93)), "")</f>
        <v/>
      </c>
      <c r="I93" s="2" t="str">
        <f ca="1">_xlfn.IFNA(MEDIAN(INDIRECT("'" &amp; I$2 &amp; "'!B" &amp; ROWS!I93),INDIRECT("'" &amp; I$2 &amp; "'!F" &amp; ROWS!I93),INDIRECT("'" &amp; I$2 &amp; "'!J" &amp; ROWS!I93)), "")</f>
        <v/>
      </c>
      <c r="J93" s="2">
        <f ca="1">_xlfn.IFNA(MEDIAN(INDIRECT("'" &amp; J$2 &amp; "'!B" &amp; ROWS!J93),INDIRECT("'" &amp; J$2 &amp; "'!F" &amp; ROWS!J93),INDIRECT("'" &amp; J$2 &amp; "'!J" &amp; ROWS!J93)), "")</f>
        <v>2.35</v>
      </c>
      <c r="K93" s="2">
        <f ca="1">_xlfn.IFNA(MEDIAN(INDIRECT("'" &amp; K$2 &amp; "'!B" &amp; ROWS!K93),INDIRECT("'" &amp; K$2 &amp; "'!F" &amp; ROWS!K93),INDIRECT("'" &amp; K$2 &amp; "'!J" &amp; ROWS!K93)), "")</f>
        <v>0.72</v>
      </c>
      <c r="L93" s="2">
        <f ca="1">_xlfn.IFNA(MEDIAN(INDIRECT("'" &amp; L$2 &amp; "'!B" &amp; ROWS!L93),INDIRECT("'" &amp; L$2 &amp; "'!F" &amp; ROWS!L93),INDIRECT("'" &amp; L$2 &amp; "'!J" &amp; ROWS!L93)), "")</f>
        <v>0.59</v>
      </c>
      <c r="M93" s="2" t="str">
        <f ca="1">_xlfn.IFNA(MEDIAN(INDIRECT("'" &amp; M$2 &amp; "'!B" &amp; ROWS!M93),INDIRECT("'" &amp; M$2 &amp; "'!F" &amp; ROWS!M93),INDIRECT("'" &amp; M$2 &amp; "'!J" &amp; ROWS!M93)), "")</f>
        <v/>
      </c>
      <c r="N93" s="2" t="str">
        <f ca="1">_xlfn.IFNA(MEDIAN(INDIRECT("'" &amp; N$2 &amp; "'!B" &amp; ROWS!N93),INDIRECT("'" &amp; N$2 &amp; "'!F" &amp; ROWS!N93),INDIRECT("'" &amp; N$2 &amp; "'!J" &amp; ROWS!N93)), "")</f>
        <v/>
      </c>
      <c r="O93" s="2" t="str">
        <f ca="1">_xlfn.IFNA(MEDIAN(INDIRECT("'" &amp; O$2 &amp; "'!B" &amp; ROWS!O93),INDIRECT("'" &amp; O$2 &amp; "'!F" &amp; ROWS!O93),INDIRECT("'" &amp; O$2 &amp; "'!J" &amp; ROWS!O93)), "")</f>
        <v/>
      </c>
      <c r="P93" s="2" t="str">
        <f ca="1">_xlfn.IFNA(MEDIAN(INDIRECT("'" &amp; P$2 &amp; "'!B" &amp; ROWS!P93),INDIRECT("'" &amp; P$2 &amp; "'!F" &amp; ROWS!P93),INDIRECT("'" &amp; P$2 &amp; "'!J" &amp; ROWS!P93)), "")</f>
        <v/>
      </c>
      <c r="Q93" s="2" t="str">
        <f ca="1">_xlfn.IFNA(MEDIAN(INDIRECT("'" &amp; Q$2 &amp; "'!B" &amp; ROWS!Q93),INDIRECT("'" &amp; Q$2 &amp; "'!F" &amp; ROWS!Q93),INDIRECT("'" &amp; Q$2 &amp; "'!J" &amp; ROWS!Q93)), "")</f>
        <v/>
      </c>
      <c r="R93" s="2">
        <f ca="1">_xlfn.IFNA(MEDIAN(INDIRECT("'" &amp; R$2 &amp; "'!B" &amp; ROWS!R93),INDIRECT("'" &amp; R$2 &amp; "'!F" &amp; ROWS!R93),INDIRECT("'" &amp; R$2 &amp; "'!J" &amp; ROWS!R93)), "")</f>
        <v>0.68</v>
      </c>
      <c r="S93" s="2">
        <f ca="1">_xlfn.IFNA(MEDIAN(INDIRECT("'" &amp; S$2 &amp; "'!B" &amp; ROWS!S93),INDIRECT("'" &amp; S$2 &amp; "'!F" &amp; ROWS!S93),INDIRECT("'" &amp; S$2 &amp; "'!J" &amp; ROWS!S93)), "")</f>
        <v>0.38</v>
      </c>
      <c r="T93" s="2">
        <f ca="1">_xlfn.IFNA(MEDIAN(INDIRECT("'" &amp; T$2 &amp; "'!B" &amp; ROWS!T93),INDIRECT("'" &amp; T$2 &amp; "'!F" &amp; ROWS!T93),INDIRECT("'" &amp; T$2 &amp; "'!J" &amp; ROWS!T93)), "")</f>
        <v>0.41</v>
      </c>
      <c r="U93" s="2" t="str">
        <f ca="1">_xlfn.IFNA(MEDIAN(INDIRECT("'" &amp; U$2 &amp; "'!B" &amp; ROWS!U93),INDIRECT("'" &amp; U$2 &amp; "'!F" &amp; ROWS!U93),INDIRECT("'" &amp; U$2 &amp; "'!J" &amp; ROWS!U93)), "")</f>
        <v/>
      </c>
      <c r="V93" s="2" t="str">
        <f ca="1">_xlfn.IFNA(MEDIAN(INDIRECT("'" &amp; V$2 &amp; "'!B" &amp; ROWS!V93),INDIRECT("'" &amp; V$2 &amp; "'!F" &amp; ROWS!V93),INDIRECT("'" &amp; V$2 &amp; "'!J" &amp; ROWS!V93)), "")</f>
        <v/>
      </c>
      <c r="W93" s="2" t="str">
        <f ca="1">_xlfn.IFNA(MEDIAN(INDIRECT("'" &amp; W$2 &amp; "'!B" &amp; ROWS!W93),INDIRECT("'" &amp; W$2 &amp; "'!F" &amp; ROWS!W93),INDIRECT("'" &amp; W$2 &amp; "'!J" &amp; ROWS!W93)), "")</f>
        <v/>
      </c>
      <c r="X93" s="2" t="str">
        <f ca="1">_xlfn.IFNA(MEDIAN(INDIRECT("'" &amp; X$2 &amp; "'!B" &amp; ROWS!X93),INDIRECT("'" &amp; X$2 &amp; "'!F" &amp; ROWS!X93),INDIRECT("'" &amp; X$2 &amp; "'!J" &amp; ROWS!X93)), "")</f>
        <v/>
      </c>
      <c r="Y93" s="2" t="str">
        <f ca="1">_xlfn.IFNA(MEDIAN(INDIRECT("'" &amp; Y$2 &amp; "'!B" &amp; ROWS!Y93),INDIRECT("'" &amp; Y$2 &amp; "'!F" &amp; ROWS!Y93),INDIRECT("'" &amp; Y$2 &amp; "'!J" &amp; ROWS!Y93)), "")</f>
        <v/>
      </c>
    </row>
    <row r="94" spans="1:25" x14ac:dyDescent="0.25">
      <c r="A94" t="str">
        <f>'bu-tec-per'!A93</f>
        <v>tupleCast</v>
      </c>
      <c r="B94" s="2">
        <f ca="1">_xlfn.IFNA(MEDIAN(INDIRECT("'" &amp; B$2 &amp; "'!B" &amp; ROWS!B94),INDIRECT("'" &amp; B$2 &amp; "'!F" &amp; ROWS!B94),INDIRECT("'" &amp; B$2 &amp; "'!J" &amp; ROWS!B94)), "")</f>
        <v>0.06</v>
      </c>
      <c r="C94" s="2">
        <f ca="1">_xlfn.IFNA(MEDIAN(INDIRECT("'" &amp; C$2 &amp; "'!B" &amp; ROWS!C94),INDIRECT("'" &amp; C$2 &amp; "'!F" &amp; ROWS!C94),INDIRECT("'" &amp; C$2 &amp; "'!J" &amp; ROWS!C94)), "")</f>
        <v>0.06</v>
      </c>
      <c r="D94" s="2">
        <f ca="1">_xlfn.IFNA(MEDIAN(INDIRECT("'" &amp; D$2 &amp; "'!B" &amp; ROWS!D94),INDIRECT("'" &amp; D$2 &amp; "'!F" &amp; ROWS!D94),INDIRECT("'" &amp; D$2 &amp; "'!J" &amp; ROWS!D94)), "")</f>
        <v>0.02</v>
      </c>
      <c r="E94" s="2">
        <f ca="1">_xlfn.IFNA(MEDIAN(INDIRECT("'" &amp; E$2 &amp; "'!B" &amp; ROWS!E94),INDIRECT("'" &amp; E$2 &amp; "'!F" &amp; ROWS!E94),INDIRECT("'" &amp; E$2 &amp; "'!J" &amp; ROWS!E94)), "")</f>
        <v>0.38</v>
      </c>
      <c r="F94" s="2">
        <f ca="1">_xlfn.IFNA(MEDIAN(INDIRECT("'" &amp; F$2 &amp; "'!B" &amp; ROWS!F94),INDIRECT("'" &amp; F$2 &amp; "'!F" &amp; ROWS!F94),INDIRECT("'" &amp; F$2 &amp; "'!J" &amp; ROWS!F94)), "")</f>
        <v>0.51</v>
      </c>
      <c r="G94" s="2">
        <f ca="1">_xlfn.IFNA(MEDIAN(INDIRECT("'" &amp; G$2 &amp; "'!B" &amp; ROWS!G94),INDIRECT("'" &amp; G$2 &amp; "'!F" &amp; ROWS!G94),INDIRECT("'" &amp; G$2 &amp; "'!J" &amp; ROWS!G94)), "")</f>
        <v>0.25</v>
      </c>
      <c r="H94" s="2">
        <f ca="1">_xlfn.IFNA(MEDIAN(INDIRECT("'" &amp; H$2 &amp; "'!B" &amp; ROWS!H94),INDIRECT("'" &amp; H$2 &amp; "'!F" &amp; ROWS!H94),INDIRECT("'" &amp; H$2 &amp; "'!J" &amp; ROWS!H94)), "")</f>
        <v>1.29</v>
      </c>
      <c r="I94" s="2">
        <f ca="1">_xlfn.IFNA(MEDIAN(INDIRECT("'" &amp; I$2 &amp; "'!B" &amp; ROWS!I94),INDIRECT("'" &amp; I$2 &amp; "'!F" &amp; ROWS!I94),INDIRECT("'" &amp; I$2 &amp; "'!J" &amp; ROWS!I94)), "")</f>
        <v>1.28</v>
      </c>
      <c r="J94" s="2">
        <f ca="1">_xlfn.IFNA(MEDIAN(INDIRECT("'" &amp; J$2 &amp; "'!B" &amp; ROWS!J94),INDIRECT("'" &amp; J$2 &amp; "'!F" &amp; ROWS!J94),INDIRECT("'" &amp; J$2 &amp; "'!J" &amp; ROWS!J94)), "")</f>
        <v>0.02</v>
      </c>
      <c r="K94" s="2">
        <f ca="1">_xlfn.IFNA(MEDIAN(INDIRECT("'" &amp; K$2 &amp; "'!B" &amp; ROWS!K94),INDIRECT("'" &amp; K$2 &amp; "'!F" &amp; ROWS!K94),INDIRECT("'" &amp; K$2 &amp; "'!J" &amp; ROWS!K94)), "")</f>
        <v>0.03</v>
      </c>
      <c r="L94" s="2">
        <f ca="1">_xlfn.IFNA(MEDIAN(INDIRECT("'" &amp; L$2 &amp; "'!B" &amp; ROWS!L94),INDIRECT("'" &amp; L$2 &amp; "'!F" &amp; ROWS!L94),INDIRECT("'" &amp; L$2 &amp; "'!J" &amp; ROWS!L94)), "")</f>
        <v>0.01</v>
      </c>
      <c r="M94" s="2">
        <f ca="1">_xlfn.IFNA(MEDIAN(INDIRECT("'" &amp; M$2 &amp; "'!B" &amp; ROWS!M94),INDIRECT("'" &amp; M$2 &amp; "'!F" &amp; ROWS!M94),INDIRECT("'" &amp; M$2 &amp; "'!J" &amp; ROWS!M94)), "")</f>
        <v>0.26</v>
      </c>
      <c r="N94" s="2">
        <f ca="1">_xlfn.IFNA(MEDIAN(INDIRECT("'" &amp; N$2 &amp; "'!B" &amp; ROWS!N94),INDIRECT("'" &amp; N$2 &amp; "'!F" &amp; ROWS!N94),INDIRECT("'" &amp; N$2 &amp; "'!J" &amp; ROWS!N94)), "")</f>
        <v>0.42</v>
      </c>
      <c r="O94" s="2">
        <f ca="1">_xlfn.IFNA(MEDIAN(INDIRECT("'" &amp; O$2 &amp; "'!B" &amp; ROWS!O94),INDIRECT("'" &amp; O$2 &amp; "'!F" &amp; ROWS!O94),INDIRECT("'" &amp; O$2 &amp; "'!J" &amp; ROWS!O94)), "")</f>
        <v>0.2</v>
      </c>
      <c r="P94" s="2">
        <f ca="1">_xlfn.IFNA(MEDIAN(INDIRECT("'" &amp; P$2 &amp; "'!B" &amp; ROWS!P94),INDIRECT("'" &amp; P$2 &amp; "'!F" &amp; ROWS!P94),INDIRECT("'" &amp; P$2 &amp; "'!J" &amp; ROWS!P94)), "")</f>
        <v>7.0000000000000007E-2</v>
      </c>
      <c r="Q94" s="2">
        <f ca="1">_xlfn.IFNA(MEDIAN(INDIRECT("'" &amp; Q$2 &amp; "'!B" &amp; ROWS!Q94),INDIRECT("'" &amp; Q$2 &amp; "'!F" &amp; ROWS!Q94),INDIRECT("'" &amp; Q$2 &amp; "'!J" &amp; ROWS!Q94)), "")</f>
        <v>0.09</v>
      </c>
      <c r="R94" s="2">
        <f ca="1">_xlfn.IFNA(MEDIAN(INDIRECT("'" &amp; R$2 &amp; "'!B" &amp; ROWS!R94),INDIRECT("'" &amp; R$2 &amp; "'!F" &amp; ROWS!R94),INDIRECT("'" &amp; R$2 &amp; "'!J" &amp; ROWS!R94)), "")</f>
        <v>0.02</v>
      </c>
      <c r="S94" s="2">
        <f ca="1">_xlfn.IFNA(MEDIAN(INDIRECT("'" &amp; S$2 &amp; "'!B" &amp; ROWS!S94),INDIRECT("'" &amp; S$2 &amp; "'!F" &amp; ROWS!S94),INDIRECT("'" &amp; S$2 &amp; "'!J" &amp; ROWS!S94)), "")</f>
        <v>0.03</v>
      </c>
      <c r="T94" s="2">
        <f ca="1">_xlfn.IFNA(MEDIAN(INDIRECT("'" &amp; T$2 &amp; "'!B" &amp; ROWS!T94),INDIRECT("'" &amp; T$2 &amp; "'!F" &amp; ROWS!T94),INDIRECT("'" &amp; T$2 &amp; "'!J" &amp; ROWS!T94)), "")</f>
        <v>0.01</v>
      </c>
      <c r="U94" s="2">
        <f ca="1">_xlfn.IFNA(MEDIAN(INDIRECT("'" &amp; U$2 &amp; "'!B" &amp; ROWS!U94),INDIRECT("'" &amp; U$2 &amp; "'!F" &amp; ROWS!U94),INDIRECT("'" &amp; U$2 &amp; "'!J" &amp; ROWS!U94)), "")</f>
        <v>0.26</v>
      </c>
      <c r="V94" s="2">
        <f ca="1">_xlfn.IFNA(MEDIAN(INDIRECT("'" &amp; V$2 &amp; "'!B" &amp; ROWS!V94),INDIRECT("'" &amp; V$2 &amp; "'!F" &amp; ROWS!V94),INDIRECT("'" &amp; V$2 &amp; "'!J" &amp; ROWS!V94)), "")</f>
        <v>0.42</v>
      </c>
      <c r="W94" s="2">
        <f ca="1">_xlfn.IFNA(MEDIAN(INDIRECT("'" &amp; W$2 &amp; "'!B" &amp; ROWS!W94),INDIRECT("'" &amp; W$2 &amp; "'!F" &amp; ROWS!W94),INDIRECT("'" &amp; W$2 &amp; "'!J" &amp; ROWS!W94)), "")</f>
        <v>0.22</v>
      </c>
      <c r="X94" s="2">
        <f ca="1">_xlfn.IFNA(MEDIAN(INDIRECT("'" &amp; X$2 &amp; "'!B" &amp; ROWS!X94),INDIRECT("'" &amp; X$2 &amp; "'!F" &amp; ROWS!X94),INDIRECT("'" &amp; X$2 &amp; "'!J" &amp; ROWS!X94)), "")</f>
        <v>0.06</v>
      </c>
      <c r="Y94" s="2">
        <f ca="1">_xlfn.IFNA(MEDIAN(INDIRECT("'" &amp; Y$2 &amp; "'!B" &amp; ROWS!Y94),INDIRECT("'" &amp; Y$2 &amp; "'!F" &amp; ROWS!Y94),INDIRECT("'" &amp; Y$2 &amp; "'!J" &amp; ROWS!Y94)), "")</f>
        <v>0.09</v>
      </c>
    </row>
    <row r="95" spans="1:25" x14ac:dyDescent="0.25">
      <c r="A95" t="str">
        <f>'bu-tec-per'!A94</f>
        <v>tupleFunction</v>
      </c>
      <c r="B95" s="2">
        <f ca="1">_xlfn.IFNA(MEDIAN(INDIRECT("'" &amp; B$2 &amp; "'!B" &amp; ROWS!B95),INDIRECT("'" &amp; B$2 &amp; "'!F" &amp; ROWS!B95),INDIRECT("'" &amp; B$2 &amp; "'!J" &amp; ROWS!B95)), "")</f>
        <v>7.0000000000000007E-2</v>
      </c>
      <c r="C95" s="2">
        <f ca="1">_xlfn.IFNA(MEDIAN(INDIRECT("'" &amp; C$2 &amp; "'!B" &amp; ROWS!C95),INDIRECT("'" &amp; C$2 &amp; "'!F" &amp; ROWS!C95),INDIRECT("'" &amp; C$2 &amp; "'!J" &amp; ROWS!C95)), "")</f>
        <v>7.0000000000000007E-2</v>
      </c>
      <c r="D95" s="2">
        <f ca="1">_xlfn.IFNA(MEDIAN(INDIRECT("'" &amp; D$2 &amp; "'!B" &amp; ROWS!D95),INDIRECT("'" &amp; D$2 &amp; "'!F" &amp; ROWS!D95),INDIRECT("'" &amp; D$2 &amp; "'!J" &amp; ROWS!D95)), "")</f>
        <v>0.03</v>
      </c>
      <c r="E95" s="2" t="str">
        <f ca="1">_xlfn.IFNA(MEDIAN(INDIRECT("'" &amp; E$2 &amp; "'!B" &amp; ROWS!E95),INDIRECT("'" &amp; E$2 &amp; "'!F" &amp; ROWS!E95),INDIRECT("'" &amp; E$2 &amp; "'!J" &amp; ROWS!E95)), "")</f>
        <v/>
      </c>
      <c r="F95" s="2" t="str">
        <f ca="1">_xlfn.IFNA(MEDIAN(INDIRECT("'" &amp; F$2 &amp; "'!B" &amp; ROWS!F95),INDIRECT("'" &amp; F$2 &amp; "'!F" &amp; ROWS!F95),INDIRECT("'" &amp; F$2 &amp; "'!J" &amp; ROWS!F95)), "")</f>
        <v/>
      </c>
      <c r="G95" s="2" t="str">
        <f ca="1">_xlfn.IFNA(MEDIAN(INDIRECT("'" &amp; G$2 &amp; "'!B" &amp; ROWS!G95),INDIRECT("'" &amp; G$2 &amp; "'!F" &amp; ROWS!G95),INDIRECT("'" &amp; G$2 &amp; "'!J" &amp; ROWS!G95)), "")</f>
        <v/>
      </c>
      <c r="H95" s="2">
        <f ca="1">_xlfn.IFNA(MEDIAN(INDIRECT("'" &amp; H$2 &amp; "'!B" &amp; ROWS!H95),INDIRECT("'" &amp; H$2 &amp; "'!F" &amp; ROWS!H95),INDIRECT("'" &amp; H$2 &amp; "'!J" &amp; ROWS!H95)), "")</f>
        <v>1.46</v>
      </c>
      <c r="I95" s="2">
        <f ca="1">_xlfn.IFNA(MEDIAN(INDIRECT("'" &amp; I$2 &amp; "'!B" &amp; ROWS!I95),INDIRECT("'" &amp; I$2 &amp; "'!F" &amp; ROWS!I95),INDIRECT("'" &amp; I$2 &amp; "'!J" &amp; ROWS!I95)), "")</f>
        <v>1.43</v>
      </c>
      <c r="J95" s="2">
        <f ca="1">_xlfn.IFNA(MEDIAN(INDIRECT("'" &amp; J$2 &amp; "'!B" &amp; ROWS!J95),INDIRECT("'" &amp; J$2 &amp; "'!F" &amp; ROWS!J95),INDIRECT("'" &amp; J$2 &amp; "'!J" &amp; ROWS!J95)), "")</f>
        <v>0.02</v>
      </c>
      <c r="K95" s="2">
        <f ca="1">_xlfn.IFNA(MEDIAN(INDIRECT("'" &amp; K$2 &amp; "'!B" &amp; ROWS!K95),INDIRECT("'" &amp; K$2 &amp; "'!F" &amp; ROWS!K95),INDIRECT("'" &amp; K$2 &amp; "'!J" &amp; ROWS!K95)), "")</f>
        <v>0.04</v>
      </c>
      <c r="L95" s="2">
        <f ca="1">_xlfn.IFNA(MEDIAN(INDIRECT("'" &amp; L$2 &amp; "'!B" &amp; ROWS!L95),INDIRECT("'" &amp; L$2 &amp; "'!F" &amp; ROWS!L95),INDIRECT("'" &amp; L$2 &amp; "'!J" &amp; ROWS!L95)), "")</f>
        <v>0.02</v>
      </c>
      <c r="M95" s="2" t="str">
        <f ca="1">_xlfn.IFNA(MEDIAN(INDIRECT("'" &amp; M$2 &amp; "'!B" &amp; ROWS!M95),INDIRECT("'" &amp; M$2 &amp; "'!F" &amp; ROWS!M95),INDIRECT("'" &amp; M$2 &amp; "'!J" &amp; ROWS!M95)), "")</f>
        <v/>
      </c>
      <c r="N95" s="2" t="str">
        <f ca="1">_xlfn.IFNA(MEDIAN(INDIRECT("'" &amp; N$2 &amp; "'!B" &amp; ROWS!N95),INDIRECT("'" &amp; N$2 &amp; "'!F" &amp; ROWS!N95),INDIRECT("'" &amp; N$2 &amp; "'!J" &amp; ROWS!N95)), "")</f>
        <v/>
      </c>
      <c r="O95" s="2" t="str">
        <f ca="1">_xlfn.IFNA(MEDIAN(INDIRECT("'" &amp; O$2 &amp; "'!B" &amp; ROWS!O95),INDIRECT("'" &amp; O$2 &amp; "'!F" &amp; ROWS!O95),INDIRECT("'" &amp; O$2 &amp; "'!J" &amp; ROWS!O95)), "")</f>
        <v/>
      </c>
      <c r="P95" s="2">
        <f ca="1">_xlfn.IFNA(MEDIAN(INDIRECT("'" &amp; P$2 &amp; "'!B" &amp; ROWS!P95),INDIRECT("'" &amp; P$2 &amp; "'!F" &amp; ROWS!P95),INDIRECT("'" &amp; P$2 &amp; "'!J" &amp; ROWS!P95)), "")</f>
        <v>7.0000000000000007E-2</v>
      </c>
      <c r="Q95" s="2">
        <f ca="1">_xlfn.IFNA(MEDIAN(INDIRECT("'" &amp; Q$2 &amp; "'!B" &amp; ROWS!Q95),INDIRECT("'" &amp; Q$2 &amp; "'!F" &amp; ROWS!Q95),INDIRECT("'" &amp; Q$2 &amp; "'!J" &amp; ROWS!Q95)), "")</f>
        <v>0.09</v>
      </c>
      <c r="R95" s="2">
        <f ca="1">_xlfn.IFNA(MEDIAN(INDIRECT("'" &amp; R$2 &amp; "'!B" &amp; ROWS!R95),INDIRECT("'" &amp; R$2 &amp; "'!F" &amp; ROWS!R95),INDIRECT("'" &amp; R$2 &amp; "'!J" &amp; ROWS!R95)), "")</f>
        <v>0.02</v>
      </c>
      <c r="S95" s="2">
        <f ca="1">_xlfn.IFNA(MEDIAN(INDIRECT("'" &amp; S$2 &amp; "'!B" &amp; ROWS!S95),INDIRECT("'" &amp; S$2 &amp; "'!F" &amp; ROWS!S95),INDIRECT("'" &amp; S$2 &amp; "'!J" &amp; ROWS!S95)), "")</f>
        <v>0.04</v>
      </c>
      <c r="T95" s="2">
        <f ca="1">_xlfn.IFNA(MEDIAN(INDIRECT("'" &amp; T$2 &amp; "'!B" &amp; ROWS!T95),INDIRECT("'" &amp; T$2 &amp; "'!F" &amp; ROWS!T95),INDIRECT("'" &amp; T$2 &amp; "'!J" &amp; ROWS!T95)), "")</f>
        <v>0.02</v>
      </c>
      <c r="U95" s="2" t="str">
        <f ca="1">_xlfn.IFNA(MEDIAN(INDIRECT("'" &amp; U$2 &amp; "'!B" &amp; ROWS!U95),INDIRECT("'" &amp; U$2 &amp; "'!F" &amp; ROWS!U95),INDIRECT("'" &amp; U$2 &amp; "'!J" &amp; ROWS!U95)), "")</f>
        <v/>
      </c>
      <c r="V95" s="2" t="str">
        <f ca="1">_xlfn.IFNA(MEDIAN(INDIRECT("'" &amp; V$2 &amp; "'!B" &amp; ROWS!V95),INDIRECT("'" &amp; V$2 &amp; "'!F" &amp; ROWS!V95),INDIRECT("'" &amp; V$2 &amp; "'!J" &amp; ROWS!V95)), "")</f>
        <v/>
      </c>
      <c r="W95" s="2" t="str">
        <f ca="1">_xlfn.IFNA(MEDIAN(INDIRECT("'" &amp; W$2 &amp; "'!B" &amp; ROWS!W95),INDIRECT("'" &amp; W$2 &amp; "'!F" &amp; ROWS!W95),INDIRECT("'" &amp; W$2 &amp; "'!J" &amp; ROWS!W95)), "")</f>
        <v/>
      </c>
      <c r="X95" s="2">
        <f ca="1">_xlfn.IFNA(MEDIAN(INDIRECT("'" &amp; X$2 &amp; "'!B" &amp; ROWS!X95),INDIRECT("'" &amp; X$2 &amp; "'!F" &amp; ROWS!X95),INDIRECT("'" &amp; X$2 &amp; "'!J" &amp; ROWS!X95)), "")</f>
        <v>7.0000000000000007E-2</v>
      </c>
      <c r="Y95" s="2">
        <f ca="1">_xlfn.IFNA(MEDIAN(INDIRECT("'" &amp; Y$2 &amp; "'!B" &amp; ROWS!Y95),INDIRECT("'" &amp; Y$2 &amp; "'!F" &amp; ROWS!Y95),INDIRECT("'" &amp; Y$2 &amp; "'!J" &amp; ROWS!Y95)), "")</f>
        <v>0.09</v>
      </c>
    </row>
    <row r="96" spans="1:25" x14ac:dyDescent="0.25">
      <c r="A96" t="str">
        <f>'bu-tec-per'!A95</f>
        <v>tupleMember</v>
      </c>
      <c r="B96" s="2">
        <f ca="1">_xlfn.IFNA(MEDIAN(INDIRECT("'" &amp; B$2 &amp; "'!B" &amp; ROWS!B96),INDIRECT("'" &amp; B$2 &amp; "'!F" &amp; ROWS!B96),INDIRECT("'" &amp; B$2 &amp; "'!J" &amp; ROWS!B96)), "")</f>
        <v>7.0000000000000007E-2</v>
      </c>
      <c r="C96" s="2">
        <f ca="1">_xlfn.IFNA(MEDIAN(INDIRECT("'" &amp; C$2 &amp; "'!B" &amp; ROWS!C96),INDIRECT("'" &amp; C$2 &amp; "'!F" &amp; ROWS!C96),INDIRECT("'" &amp; C$2 &amp; "'!J" &amp; ROWS!C96)), "")</f>
        <v>7.0000000000000007E-2</v>
      </c>
      <c r="D96" s="2">
        <f ca="1">_xlfn.IFNA(MEDIAN(INDIRECT("'" &amp; D$2 &amp; "'!B" &amp; ROWS!D96),INDIRECT("'" &amp; D$2 &amp; "'!F" &amp; ROWS!D96),INDIRECT("'" &amp; D$2 &amp; "'!J" &amp; ROWS!D96)), "")</f>
        <v>0.03</v>
      </c>
      <c r="E96" s="2">
        <f ca="1">_xlfn.IFNA(MEDIAN(INDIRECT("'" &amp; E$2 &amp; "'!B" &amp; ROWS!E96),INDIRECT("'" &amp; E$2 &amp; "'!F" &amp; ROWS!E96),INDIRECT("'" &amp; E$2 &amp; "'!J" &amp; ROWS!E96)), "")</f>
        <v>0.72</v>
      </c>
      <c r="F96" s="2">
        <f ca="1">_xlfn.IFNA(MEDIAN(INDIRECT("'" &amp; F$2 &amp; "'!B" &amp; ROWS!F96),INDIRECT("'" &amp; F$2 &amp; "'!F" &amp; ROWS!F96),INDIRECT("'" &amp; F$2 &amp; "'!J" &amp; ROWS!F96)), "")</f>
        <v>0.89</v>
      </c>
      <c r="G96" s="2">
        <f ca="1">_xlfn.IFNA(MEDIAN(INDIRECT("'" &amp; G$2 &amp; "'!B" &amp; ROWS!G96),INDIRECT("'" &amp; G$2 &amp; "'!F" &amp; ROWS!G96),INDIRECT("'" &amp; G$2 &amp; "'!J" &amp; ROWS!G96)), "")</f>
        <v>0.57999999999999996</v>
      </c>
      <c r="H96" s="2">
        <f ca="1">_xlfn.IFNA(MEDIAN(INDIRECT("'" &amp; H$2 &amp; "'!B" &amp; ROWS!H96),INDIRECT("'" &amp; H$2 &amp; "'!F" &amp; ROWS!H96),INDIRECT("'" &amp; H$2 &amp; "'!J" &amp; ROWS!H96)), "")</f>
        <v>1.57</v>
      </c>
      <c r="I96" s="2">
        <f ca="1">_xlfn.IFNA(MEDIAN(INDIRECT("'" &amp; I$2 &amp; "'!B" &amp; ROWS!I96),INDIRECT("'" &amp; I$2 &amp; "'!F" &amp; ROWS!I96),INDIRECT("'" &amp; I$2 &amp; "'!J" &amp; ROWS!I96)), "")</f>
        <v>1.56</v>
      </c>
      <c r="J96" s="2">
        <f ca="1">_xlfn.IFNA(MEDIAN(INDIRECT("'" &amp; J$2 &amp; "'!B" &amp; ROWS!J96),INDIRECT("'" &amp; J$2 &amp; "'!F" &amp; ROWS!J96),INDIRECT("'" &amp; J$2 &amp; "'!J" &amp; ROWS!J96)), "")</f>
        <v>0.02</v>
      </c>
      <c r="K96" s="2">
        <f ca="1">_xlfn.IFNA(MEDIAN(INDIRECT("'" &amp; K$2 &amp; "'!B" &amp; ROWS!K96),INDIRECT("'" &amp; K$2 &amp; "'!F" &amp; ROWS!K96),INDIRECT("'" &amp; K$2 &amp; "'!J" &amp; ROWS!K96)), "")</f>
        <v>0.04</v>
      </c>
      <c r="L96" s="2">
        <f ca="1">_xlfn.IFNA(MEDIAN(INDIRECT("'" &amp; L$2 &amp; "'!B" &amp; ROWS!L96),INDIRECT("'" &amp; L$2 &amp; "'!F" &amp; ROWS!L96),INDIRECT("'" &amp; L$2 &amp; "'!J" &amp; ROWS!L96)), "")</f>
        <v>0.02</v>
      </c>
      <c r="M96" s="2">
        <f ca="1">_xlfn.IFNA(MEDIAN(INDIRECT("'" &amp; M$2 &amp; "'!B" &amp; ROWS!M96),INDIRECT("'" &amp; M$2 &amp; "'!F" &amp; ROWS!M96),INDIRECT("'" &amp; M$2 &amp; "'!J" &amp; ROWS!M96)), "")</f>
        <v>0.61</v>
      </c>
      <c r="N96" s="2">
        <f ca="1">_xlfn.IFNA(MEDIAN(INDIRECT("'" &amp; N$2 &amp; "'!B" &amp; ROWS!N96),INDIRECT("'" &amp; N$2 &amp; "'!F" &amp; ROWS!N96),INDIRECT("'" &amp; N$2 &amp; "'!J" &amp; ROWS!N96)), "")</f>
        <v>0.82</v>
      </c>
      <c r="O96" s="2">
        <f ca="1">_xlfn.IFNA(MEDIAN(INDIRECT("'" &amp; O$2 &amp; "'!B" &amp; ROWS!O96),INDIRECT("'" &amp; O$2 &amp; "'!F" &amp; ROWS!O96),INDIRECT("'" &amp; O$2 &amp; "'!J" &amp; ROWS!O96)), "")</f>
        <v>0.53</v>
      </c>
      <c r="P96" s="2">
        <f ca="1">_xlfn.IFNA(MEDIAN(INDIRECT("'" &amp; P$2 &amp; "'!B" &amp; ROWS!P96),INDIRECT("'" &amp; P$2 &amp; "'!F" &amp; ROWS!P96),INDIRECT("'" &amp; P$2 &amp; "'!J" &amp; ROWS!P96)), "")</f>
        <v>0.1</v>
      </c>
      <c r="Q96" s="2">
        <f ca="1">_xlfn.IFNA(MEDIAN(INDIRECT("'" &amp; Q$2 &amp; "'!B" &amp; ROWS!Q96),INDIRECT("'" &amp; Q$2 &amp; "'!F" &amp; ROWS!Q96),INDIRECT("'" &amp; Q$2 &amp; "'!J" &amp; ROWS!Q96)), "")</f>
        <v>0.14000000000000001</v>
      </c>
      <c r="R96" s="2">
        <f ca="1">_xlfn.IFNA(MEDIAN(INDIRECT("'" &amp; R$2 &amp; "'!B" &amp; ROWS!R96),INDIRECT("'" &amp; R$2 &amp; "'!F" &amp; ROWS!R96),INDIRECT("'" &amp; R$2 &amp; "'!J" &amp; ROWS!R96)), "")</f>
        <v>0.02</v>
      </c>
      <c r="S96" s="2">
        <f ca="1">_xlfn.IFNA(MEDIAN(INDIRECT("'" &amp; S$2 &amp; "'!B" &amp; ROWS!S96),INDIRECT("'" &amp; S$2 &amp; "'!F" &amp; ROWS!S96),INDIRECT("'" &amp; S$2 &amp; "'!J" &amp; ROWS!S96)), "")</f>
        <v>0.04</v>
      </c>
      <c r="T96" s="2">
        <f ca="1">_xlfn.IFNA(MEDIAN(INDIRECT("'" &amp; T$2 &amp; "'!B" &amp; ROWS!T96),INDIRECT("'" &amp; T$2 &amp; "'!F" &amp; ROWS!T96),INDIRECT("'" &amp; T$2 &amp; "'!J" &amp; ROWS!T96)), "")</f>
        <v>0.02</v>
      </c>
      <c r="U96" s="2">
        <f ca="1">_xlfn.IFNA(MEDIAN(INDIRECT("'" &amp; U$2 &amp; "'!B" &amp; ROWS!U96),INDIRECT("'" &amp; U$2 &amp; "'!F" &amp; ROWS!U96),INDIRECT("'" &amp; U$2 &amp; "'!J" &amp; ROWS!U96)), "")</f>
        <v>0.62</v>
      </c>
      <c r="V96" s="2">
        <f ca="1">_xlfn.IFNA(MEDIAN(INDIRECT("'" &amp; V$2 &amp; "'!B" &amp; ROWS!V96),INDIRECT("'" &amp; V$2 &amp; "'!F" &amp; ROWS!V96),INDIRECT("'" &amp; V$2 &amp; "'!J" &amp; ROWS!V96)), "")</f>
        <v>0.81</v>
      </c>
      <c r="W96" s="2">
        <f ca="1">_xlfn.IFNA(MEDIAN(INDIRECT("'" &amp; W$2 &amp; "'!B" &amp; ROWS!W96),INDIRECT("'" &amp; W$2 &amp; "'!F" &amp; ROWS!W96),INDIRECT("'" &amp; W$2 &amp; "'!J" &amp; ROWS!W96)), "")</f>
        <v>0.55000000000000004</v>
      </c>
      <c r="X96" s="2">
        <f ca="1">_xlfn.IFNA(MEDIAN(INDIRECT("'" &amp; X$2 &amp; "'!B" &amp; ROWS!X96),INDIRECT("'" &amp; X$2 &amp; "'!F" &amp; ROWS!X96),INDIRECT("'" &amp; X$2 &amp; "'!J" &amp; ROWS!X96)), "")</f>
        <v>0.1</v>
      </c>
      <c r="Y96" s="2">
        <f ca="1">_xlfn.IFNA(MEDIAN(INDIRECT("'" &amp; Y$2 &amp; "'!B" &amp; ROWS!Y96),INDIRECT("'" &amp; Y$2 &amp; "'!F" &amp; ROWS!Y96),INDIRECT("'" &amp; Y$2 &amp; "'!J" &amp; ROWS!Y96)), "")</f>
        <v>0.15</v>
      </c>
    </row>
    <row r="97" spans="1:25" x14ac:dyDescent="0.25">
      <c r="A97" t="str">
        <f>'bu-tec-per'!A96</f>
        <v>tuplePolymorphism</v>
      </c>
      <c r="B97" s="2">
        <f ca="1">_xlfn.IFNA(MEDIAN(INDIRECT("'" &amp; B$2 &amp; "'!B" &amp; ROWS!B97),INDIRECT("'" &amp; B$2 &amp; "'!F" &amp; ROWS!B97),INDIRECT("'" &amp; B$2 &amp; "'!J" &amp; ROWS!B97)), "")</f>
        <v>7.0000000000000007E-2</v>
      </c>
      <c r="C97" s="2">
        <f ca="1">_xlfn.IFNA(MEDIAN(INDIRECT("'" &amp; C$2 &amp; "'!B" &amp; ROWS!C97),INDIRECT("'" &amp; C$2 &amp; "'!F" &amp; ROWS!C97),INDIRECT("'" &amp; C$2 &amp; "'!J" &amp; ROWS!C97)), "")</f>
        <v>0.08</v>
      </c>
      <c r="D97" s="2">
        <f ca="1">_xlfn.IFNA(MEDIAN(INDIRECT("'" &amp; D$2 &amp; "'!B" &amp; ROWS!D97),INDIRECT("'" &amp; D$2 &amp; "'!F" &amp; ROWS!D97),INDIRECT("'" &amp; D$2 &amp; "'!J" &amp; ROWS!D97)), "")</f>
        <v>0.03</v>
      </c>
      <c r="E97" s="2">
        <f ca="1">_xlfn.IFNA(MEDIAN(INDIRECT("'" &amp; E$2 &amp; "'!B" &amp; ROWS!E97),INDIRECT("'" &amp; E$2 &amp; "'!F" &amp; ROWS!E97),INDIRECT("'" &amp; E$2 &amp; "'!J" &amp; ROWS!E97)), "")</f>
        <v>0.57999999999999996</v>
      </c>
      <c r="F97" s="2">
        <f ca="1">_xlfn.IFNA(MEDIAN(INDIRECT("'" &amp; F$2 &amp; "'!B" &amp; ROWS!F97),INDIRECT("'" &amp; F$2 &amp; "'!F" &amp; ROWS!F97),INDIRECT("'" &amp; F$2 &amp; "'!J" &amp; ROWS!F97)), "")</f>
        <v>0.78</v>
      </c>
      <c r="G97" s="2">
        <f ca="1">_xlfn.IFNA(MEDIAN(INDIRECT("'" &amp; G$2 &amp; "'!B" &amp; ROWS!G97),INDIRECT("'" &amp; G$2 &amp; "'!F" &amp; ROWS!G97),INDIRECT("'" &amp; G$2 &amp; "'!J" &amp; ROWS!G97)), "")</f>
        <v>0.43</v>
      </c>
      <c r="H97" s="2">
        <f ca="1">_xlfn.IFNA(MEDIAN(INDIRECT("'" &amp; H$2 &amp; "'!B" &amp; ROWS!H97),INDIRECT("'" &amp; H$2 &amp; "'!F" &amp; ROWS!H97),INDIRECT("'" &amp; H$2 &amp; "'!J" &amp; ROWS!H97)), "")</f>
        <v>1.52</v>
      </c>
      <c r="I97" s="2">
        <f ca="1">_xlfn.IFNA(MEDIAN(INDIRECT("'" &amp; I$2 &amp; "'!B" &amp; ROWS!I97),INDIRECT("'" &amp; I$2 &amp; "'!F" &amp; ROWS!I97),INDIRECT("'" &amp; I$2 &amp; "'!J" &amp; ROWS!I97)), "")</f>
        <v>1.56</v>
      </c>
      <c r="J97" s="2">
        <f ca="1">_xlfn.IFNA(MEDIAN(INDIRECT("'" &amp; J$2 &amp; "'!B" &amp; ROWS!J97),INDIRECT("'" &amp; J$2 &amp; "'!F" &amp; ROWS!J97),INDIRECT("'" &amp; J$2 &amp; "'!J" &amp; ROWS!J97)), "")</f>
        <v>0.02</v>
      </c>
      <c r="K97" s="2" t="str">
        <f ca="1">_xlfn.IFNA(MEDIAN(INDIRECT("'" &amp; K$2 &amp; "'!B" &amp; ROWS!K97),INDIRECT("'" &amp; K$2 &amp; "'!F" &amp; ROWS!K97),INDIRECT("'" &amp; K$2 &amp; "'!J" &amp; ROWS!K97)), "")</f>
        <v/>
      </c>
      <c r="L97" s="2">
        <f ca="1">_xlfn.IFNA(MEDIAN(INDIRECT("'" &amp; L$2 &amp; "'!B" &amp; ROWS!L97),INDIRECT("'" &amp; L$2 &amp; "'!F" &amp; ROWS!L97),INDIRECT("'" &amp; L$2 &amp; "'!J" &amp; ROWS!L97)), "")</f>
        <v>0.02</v>
      </c>
      <c r="M97" s="2">
        <f ca="1">_xlfn.IFNA(MEDIAN(INDIRECT("'" &amp; M$2 &amp; "'!B" &amp; ROWS!M97),INDIRECT("'" &amp; M$2 &amp; "'!F" &amp; ROWS!M97),INDIRECT("'" &amp; M$2 &amp; "'!J" &amp; ROWS!M97)), "")</f>
        <v>0.45</v>
      </c>
      <c r="N97" s="2">
        <f ca="1">_xlfn.IFNA(MEDIAN(INDIRECT("'" &amp; N$2 &amp; "'!B" &amp; ROWS!N97),INDIRECT("'" &amp; N$2 &amp; "'!F" &amp; ROWS!N97),INDIRECT("'" &amp; N$2 &amp; "'!J" &amp; ROWS!N97)), "")</f>
        <v>0.69</v>
      </c>
      <c r="O97" s="2">
        <f ca="1">_xlfn.IFNA(MEDIAN(INDIRECT("'" &amp; O$2 &amp; "'!B" &amp; ROWS!O97),INDIRECT("'" &amp; O$2 &amp; "'!F" &amp; ROWS!O97),INDIRECT("'" &amp; O$2 &amp; "'!J" &amp; ROWS!O97)), "")</f>
        <v>0.38</v>
      </c>
      <c r="P97" s="2">
        <f ca="1">_xlfn.IFNA(MEDIAN(INDIRECT("'" &amp; P$2 &amp; "'!B" &amp; ROWS!P97),INDIRECT("'" &amp; P$2 &amp; "'!F" &amp; ROWS!P97),INDIRECT("'" &amp; P$2 &amp; "'!J" &amp; ROWS!P97)), "")</f>
        <v>7.0000000000000007E-2</v>
      </c>
      <c r="Q97" s="2">
        <f ca="1">_xlfn.IFNA(MEDIAN(INDIRECT("'" &amp; Q$2 &amp; "'!B" &amp; ROWS!Q97),INDIRECT("'" &amp; Q$2 &amp; "'!F" &amp; ROWS!Q97),INDIRECT("'" &amp; Q$2 &amp; "'!J" &amp; ROWS!Q97)), "")</f>
        <v>0.09</v>
      </c>
      <c r="R97" s="2">
        <f ca="1">_xlfn.IFNA(MEDIAN(INDIRECT("'" &amp; R$2 &amp; "'!B" &amp; ROWS!R97),INDIRECT("'" &amp; R$2 &amp; "'!F" &amp; ROWS!R97),INDIRECT("'" &amp; R$2 &amp; "'!J" &amp; ROWS!R97)), "")</f>
        <v>0.03</v>
      </c>
      <c r="S97" s="2" t="str">
        <f ca="1">_xlfn.IFNA(MEDIAN(INDIRECT("'" &amp; S$2 &amp; "'!B" &amp; ROWS!S97),INDIRECT("'" &amp; S$2 &amp; "'!F" &amp; ROWS!S97),INDIRECT("'" &amp; S$2 &amp; "'!J" &amp; ROWS!S97)), "")</f>
        <v/>
      </c>
      <c r="T97" s="2">
        <f ca="1">_xlfn.IFNA(MEDIAN(INDIRECT("'" &amp; T$2 &amp; "'!B" &amp; ROWS!T97),INDIRECT("'" &amp; T$2 &amp; "'!F" &amp; ROWS!T97),INDIRECT("'" &amp; T$2 &amp; "'!J" &amp; ROWS!T97)), "")</f>
        <v>0.02</v>
      </c>
      <c r="U97" s="2">
        <f ca="1">_xlfn.IFNA(MEDIAN(INDIRECT("'" &amp; U$2 &amp; "'!B" &amp; ROWS!U97),INDIRECT("'" &amp; U$2 &amp; "'!F" &amp; ROWS!U97),INDIRECT("'" &amp; U$2 &amp; "'!J" &amp; ROWS!U97)), "")</f>
        <v>0.48</v>
      </c>
      <c r="V97" s="2">
        <f ca="1">_xlfn.IFNA(MEDIAN(INDIRECT("'" &amp; V$2 &amp; "'!B" &amp; ROWS!V97),INDIRECT("'" &amp; V$2 &amp; "'!F" &amp; ROWS!V97),INDIRECT("'" &amp; V$2 &amp; "'!J" &amp; ROWS!V97)), "")</f>
        <v>0.7</v>
      </c>
      <c r="W97" s="2">
        <f ca="1">_xlfn.IFNA(MEDIAN(INDIRECT("'" &amp; W$2 &amp; "'!B" &amp; ROWS!W97),INDIRECT("'" &amp; W$2 &amp; "'!F" &amp; ROWS!W97),INDIRECT("'" &amp; W$2 &amp; "'!J" &amp; ROWS!W97)), "")</f>
        <v>0.41</v>
      </c>
      <c r="X97" s="2">
        <f ca="1">_xlfn.IFNA(MEDIAN(INDIRECT("'" &amp; X$2 &amp; "'!B" &amp; ROWS!X97),INDIRECT("'" &amp; X$2 &amp; "'!F" &amp; ROWS!X97),INDIRECT("'" &amp; X$2 &amp; "'!J" &amp; ROWS!X97)), "")</f>
        <v>7.0000000000000007E-2</v>
      </c>
      <c r="Y97" s="2">
        <f ca="1">_xlfn.IFNA(MEDIAN(INDIRECT("'" &amp; Y$2 &amp; "'!B" &amp; ROWS!Y97),INDIRECT("'" &amp; Y$2 &amp; "'!F" &amp; ROWS!Y97),INDIRECT("'" &amp; Y$2 &amp; "'!J" &amp; ROWS!Y97)), "")</f>
        <v>0.1</v>
      </c>
    </row>
    <row r="98" spans="1:25" x14ac:dyDescent="0.25">
      <c r="A98" t="str">
        <f>'bu-tec-per'!A97</f>
        <v>tupleVariadic</v>
      </c>
      <c r="B98" s="2">
        <f ca="1">_xlfn.IFNA(MEDIAN(INDIRECT("'" &amp; B$2 &amp; "'!B" &amp; ROWS!B98),INDIRECT("'" &amp; B$2 &amp; "'!F" &amp; ROWS!B98),INDIRECT("'" &amp; B$2 &amp; "'!J" &amp; ROWS!B98)), "")</f>
        <v>0.34</v>
      </c>
      <c r="C98" s="2">
        <f ca="1">_xlfn.IFNA(MEDIAN(INDIRECT("'" &amp; C$2 &amp; "'!B" &amp; ROWS!C98),INDIRECT("'" &amp; C$2 &amp; "'!F" &amp; ROWS!C98),INDIRECT("'" &amp; C$2 &amp; "'!J" &amp; ROWS!C98)), "")</f>
        <v>0.43</v>
      </c>
      <c r="D98" s="2">
        <f ca="1">_xlfn.IFNA(MEDIAN(INDIRECT("'" &amp; D$2 &amp; "'!B" &amp; ROWS!D98),INDIRECT("'" &amp; D$2 &amp; "'!F" &amp; ROWS!D98),INDIRECT("'" &amp; D$2 &amp; "'!J" &amp; ROWS!D98)), "")</f>
        <v>0.17</v>
      </c>
      <c r="E98" s="2">
        <f ca="1">_xlfn.IFNA(MEDIAN(INDIRECT("'" &amp; E$2 &amp; "'!B" &amp; ROWS!E98),INDIRECT("'" &amp; E$2 &amp; "'!F" &amp; ROWS!E98),INDIRECT("'" &amp; E$2 &amp; "'!J" &amp; ROWS!E98)), "")</f>
        <v>2.94</v>
      </c>
      <c r="F98" s="2">
        <f ca="1">_xlfn.IFNA(MEDIAN(INDIRECT("'" &amp; F$2 &amp; "'!B" &amp; ROWS!F98),INDIRECT("'" &amp; F$2 &amp; "'!F" &amp; ROWS!F98),INDIRECT("'" &amp; F$2 &amp; "'!J" &amp; ROWS!F98)), "")</f>
        <v>4.5999999999999996</v>
      </c>
      <c r="G98" s="2">
        <f ca="1">_xlfn.IFNA(MEDIAN(INDIRECT("'" &amp; G$2 &amp; "'!B" &amp; ROWS!G98),INDIRECT("'" &amp; G$2 &amp; "'!F" &amp; ROWS!G98),INDIRECT("'" &amp; G$2 &amp; "'!J" &amp; ROWS!G98)), "")</f>
        <v>2.25</v>
      </c>
      <c r="H98" s="2">
        <f ca="1">_xlfn.IFNA(MEDIAN(INDIRECT("'" &amp; H$2 &amp; "'!B" &amp; ROWS!H98),INDIRECT("'" &amp; H$2 &amp; "'!F" &amp; ROWS!H98),INDIRECT("'" &amp; H$2 &amp; "'!J" &amp; ROWS!H98)), "")</f>
        <v>4.72</v>
      </c>
      <c r="I98" s="2">
        <f ca="1">_xlfn.IFNA(MEDIAN(INDIRECT("'" &amp; I$2 &amp; "'!B" &amp; ROWS!I98),INDIRECT("'" &amp; I$2 &amp; "'!F" &amp; ROWS!I98),INDIRECT("'" &amp; I$2 &amp; "'!J" &amp; ROWS!I98)), "")</f>
        <v>5.2</v>
      </c>
      <c r="J98" s="2">
        <f ca="1">_xlfn.IFNA(MEDIAN(INDIRECT("'" &amp; J$2 &amp; "'!B" &amp; ROWS!J98),INDIRECT("'" &amp; J$2 &amp; "'!F" &amp; ROWS!J98),INDIRECT("'" &amp; J$2 &amp; "'!J" &amp; ROWS!J98)), "")</f>
        <v>0.16</v>
      </c>
      <c r="K98" s="2">
        <f ca="1">_xlfn.IFNA(MEDIAN(INDIRECT("'" &amp; K$2 &amp; "'!B" &amp; ROWS!K98),INDIRECT("'" &amp; K$2 &amp; "'!F" &amp; ROWS!K98),INDIRECT("'" &amp; K$2 &amp; "'!J" &amp; ROWS!K98)), "")</f>
        <v>0.3</v>
      </c>
      <c r="L98" s="2">
        <f ca="1">_xlfn.IFNA(MEDIAN(INDIRECT("'" &amp; L$2 &amp; "'!B" &amp; ROWS!L98),INDIRECT("'" &amp; L$2 &amp; "'!F" &amp; ROWS!L98),INDIRECT("'" &amp; L$2 &amp; "'!J" &amp; ROWS!L98)), "")</f>
        <v>0.11</v>
      </c>
      <c r="M98" s="2">
        <f ca="1">_xlfn.IFNA(MEDIAN(INDIRECT("'" &amp; M$2 &amp; "'!B" &amp; ROWS!M98),INDIRECT("'" &amp; M$2 &amp; "'!F" &amp; ROWS!M98),INDIRECT("'" &amp; M$2 &amp; "'!J" &amp; ROWS!M98)), "")</f>
        <v>2.56</v>
      </c>
      <c r="N98" s="2">
        <f ca="1">_xlfn.IFNA(MEDIAN(INDIRECT("'" &amp; N$2 &amp; "'!B" &amp; ROWS!N98),INDIRECT("'" &amp; N$2 &amp; "'!F" &amp; ROWS!N98),INDIRECT("'" &amp; N$2 &amp; "'!J" &amp; ROWS!N98)), "")</f>
        <v>4.28</v>
      </c>
      <c r="O98" s="2">
        <f ca="1">_xlfn.IFNA(MEDIAN(INDIRECT("'" &amp; O$2 &amp; "'!B" &amp; ROWS!O98),INDIRECT("'" &amp; O$2 &amp; "'!F" &amp; ROWS!O98),INDIRECT("'" &amp; O$2 &amp; "'!J" &amp; ROWS!O98)), "")</f>
        <v>2.08</v>
      </c>
      <c r="P98" s="2">
        <f ca="1">_xlfn.IFNA(MEDIAN(INDIRECT("'" &amp; P$2 &amp; "'!B" &amp; ROWS!P98),INDIRECT("'" &amp; P$2 &amp; "'!F" &amp; ROWS!P98),INDIRECT("'" &amp; P$2 &amp; "'!J" &amp; ROWS!P98)), "")</f>
        <v>0.7</v>
      </c>
      <c r="Q98" s="2">
        <f ca="1">_xlfn.IFNA(MEDIAN(INDIRECT("'" &amp; Q$2 &amp; "'!B" &amp; ROWS!Q98),INDIRECT("'" &amp; Q$2 &amp; "'!F" &amp; ROWS!Q98),INDIRECT("'" &amp; Q$2 &amp; "'!J" &amp; ROWS!Q98)), "")</f>
        <v>0.99</v>
      </c>
      <c r="R98" s="2">
        <f ca="1">_xlfn.IFNA(MEDIAN(INDIRECT("'" &amp; R$2 &amp; "'!B" &amp; ROWS!R98),INDIRECT("'" &amp; R$2 &amp; "'!F" &amp; ROWS!R98),INDIRECT("'" &amp; R$2 &amp; "'!J" &amp; ROWS!R98)), "")</f>
        <v>0.18</v>
      </c>
      <c r="S98" s="2">
        <f ca="1">_xlfn.IFNA(MEDIAN(INDIRECT("'" &amp; S$2 &amp; "'!B" &amp; ROWS!S98),INDIRECT("'" &amp; S$2 &amp; "'!F" &amp; ROWS!S98),INDIRECT("'" &amp; S$2 &amp; "'!J" &amp; ROWS!S98)), "")</f>
        <v>0.3</v>
      </c>
      <c r="T98" s="2">
        <f ca="1">_xlfn.IFNA(MEDIAN(INDIRECT("'" &amp; T$2 &amp; "'!B" &amp; ROWS!T98),INDIRECT("'" &amp; T$2 &amp; "'!F" &amp; ROWS!T98),INDIRECT("'" &amp; T$2 &amp; "'!J" &amp; ROWS!T98)), "")</f>
        <v>0.12</v>
      </c>
      <c r="U98" s="2">
        <f ca="1">_xlfn.IFNA(MEDIAN(INDIRECT("'" &amp; U$2 &amp; "'!B" &amp; ROWS!U98),INDIRECT("'" &amp; U$2 &amp; "'!F" &amp; ROWS!U98),INDIRECT("'" &amp; U$2 &amp; "'!J" &amp; ROWS!U98)), "")</f>
        <v>2.76</v>
      </c>
      <c r="V98" s="2">
        <f ca="1">_xlfn.IFNA(MEDIAN(INDIRECT("'" &amp; V$2 &amp; "'!B" &amp; ROWS!V98),INDIRECT("'" &amp; V$2 &amp; "'!F" &amp; ROWS!V98),INDIRECT("'" &amp; V$2 &amp; "'!J" &amp; ROWS!V98)), "")</f>
        <v>4.28</v>
      </c>
      <c r="W98" s="2">
        <f ca="1">_xlfn.IFNA(MEDIAN(INDIRECT("'" &amp; W$2 &amp; "'!B" &amp; ROWS!W98),INDIRECT("'" &amp; W$2 &amp; "'!F" &amp; ROWS!W98),INDIRECT("'" &amp; W$2 &amp; "'!J" &amp; ROWS!W98)), "")</f>
        <v>2.12</v>
      </c>
      <c r="X98" s="2">
        <f ca="1">_xlfn.IFNA(MEDIAN(INDIRECT("'" &amp; X$2 &amp; "'!B" &amp; ROWS!X98),INDIRECT("'" &amp; X$2 &amp; "'!F" &amp; ROWS!X98),INDIRECT("'" &amp; X$2 &amp; "'!J" &amp; ROWS!X98)), "")</f>
        <v>0.72</v>
      </c>
      <c r="Y98" s="2">
        <f ca="1">_xlfn.IFNA(MEDIAN(INDIRECT("'" &amp; Y$2 &amp; "'!B" &amp; ROWS!Y98),INDIRECT("'" &amp; Y$2 &amp; "'!F" &amp; ROWS!Y98),INDIRECT("'" &amp; Y$2 &amp; "'!J" &amp; ROWS!Y98)), "")</f>
        <v>1</v>
      </c>
    </row>
    <row r="99" spans="1:25" x14ac:dyDescent="0.25">
      <c r="A99" t="str">
        <f>'bu-tec-per'!A98</f>
        <v>typedefRedef</v>
      </c>
      <c r="B99" s="2">
        <f ca="1">_xlfn.IFNA(MEDIAN(INDIRECT("'" &amp; B$2 &amp; "'!B" &amp; ROWS!B99),INDIRECT("'" &amp; B$2 &amp; "'!F" &amp; ROWS!B99),INDIRECT("'" &amp; B$2 &amp; "'!J" &amp; ROWS!B99)), "")</f>
        <v>0.06</v>
      </c>
      <c r="C99" s="2">
        <f ca="1">_xlfn.IFNA(MEDIAN(INDIRECT("'" &amp; C$2 &amp; "'!B" &amp; ROWS!C99),INDIRECT("'" &amp; C$2 &amp; "'!F" &amp; ROWS!C99),INDIRECT("'" &amp; C$2 &amp; "'!J" &amp; ROWS!C99)), "")</f>
        <v>0.06</v>
      </c>
      <c r="D99" s="2">
        <f ca="1">_xlfn.IFNA(MEDIAN(INDIRECT("'" &amp; D$2 &amp; "'!B" &amp; ROWS!D99),INDIRECT("'" &amp; D$2 &amp; "'!F" &amp; ROWS!D99),INDIRECT("'" &amp; D$2 &amp; "'!J" &amp; ROWS!D99)), "")</f>
        <v>0.03</v>
      </c>
      <c r="E99" s="2">
        <f ca="1">_xlfn.IFNA(MEDIAN(INDIRECT("'" &amp; E$2 &amp; "'!B" &amp; ROWS!E99),INDIRECT("'" &amp; E$2 &amp; "'!F" &amp; ROWS!E99),INDIRECT("'" &amp; E$2 &amp; "'!J" &amp; ROWS!E99)), "")</f>
        <v>0.37</v>
      </c>
      <c r="F99" s="2">
        <f ca="1">_xlfn.IFNA(MEDIAN(INDIRECT("'" &amp; F$2 &amp; "'!B" &amp; ROWS!F99),INDIRECT("'" &amp; F$2 &amp; "'!F" &amp; ROWS!F99),INDIRECT("'" &amp; F$2 &amp; "'!J" &amp; ROWS!F99)), "")</f>
        <v>0.5</v>
      </c>
      <c r="G99" s="2">
        <f ca="1">_xlfn.IFNA(MEDIAN(INDIRECT("'" &amp; G$2 &amp; "'!B" &amp; ROWS!G99),INDIRECT("'" &amp; G$2 &amp; "'!F" &amp; ROWS!G99),INDIRECT("'" &amp; G$2 &amp; "'!J" &amp; ROWS!G99)), "")</f>
        <v>0.24</v>
      </c>
      <c r="H99" s="2">
        <f ca="1">_xlfn.IFNA(MEDIAN(INDIRECT("'" &amp; H$2 &amp; "'!B" &amp; ROWS!H99),INDIRECT("'" &amp; H$2 &amp; "'!F" &amp; ROWS!H99),INDIRECT("'" &amp; H$2 &amp; "'!J" &amp; ROWS!H99)), "")</f>
        <v>1.39</v>
      </c>
      <c r="I99" s="2">
        <f ca="1">_xlfn.IFNA(MEDIAN(INDIRECT("'" &amp; I$2 &amp; "'!B" &amp; ROWS!I99),INDIRECT("'" &amp; I$2 &amp; "'!F" &amp; ROWS!I99),INDIRECT("'" &amp; I$2 &amp; "'!J" &amp; ROWS!I99)), "")</f>
        <v>1.32</v>
      </c>
      <c r="J99" s="2">
        <f ca="1">_xlfn.IFNA(MEDIAN(INDIRECT("'" &amp; J$2 &amp; "'!B" &amp; ROWS!J99),INDIRECT("'" &amp; J$2 &amp; "'!F" &amp; ROWS!J99),INDIRECT("'" &amp; J$2 &amp; "'!J" &amp; ROWS!J99)), "")</f>
        <v>0.02</v>
      </c>
      <c r="K99" s="2">
        <f ca="1">_xlfn.IFNA(MEDIAN(INDIRECT("'" &amp; K$2 &amp; "'!B" &amp; ROWS!K99),INDIRECT("'" &amp; K$2 &amp; "'!F" &amp; ROWS!K99),INDIRECT("'" &amp; K$2 &amp; "'!J" &amp; ROWS!K99)), "")</f>
        <v>0.04</v>
      </c>
      <c r="L99" s="2">
        <f ca="1">_xlfn.IFNA(MEDIAN(INDIRECT("'" &amp; L$2 &amp; "'!B" &amp; ROWS!L99),INDIRECT("'" &amp; L$2 &amp; "'!F" &amp; ROWS!L99),INDIRECT("'" &amp; L$2 &amp; "'!J" &amp; ROWS!L99)), "")</f>
        <v>0.01</v>
      </c>
      <c r="M99" s="2">
        <f ca="1">_xlfn.IFNA(MEDIAN(INDIRECT("'" &amp; M$2 &amp; "'!B" &amp; ROWS!M99),INDIRECT("'" &amp; M$2 &amp; "'!F" &amp; ROWS!M99),INDIRECT("'" &amp; M$2 &amp; "'!J" &amp; ROWS!M99)), "")</f>
        <v>0.26</v>
      </c>
      <c r="N99" s="2">
        <f ca="1">_xlfn.IFNA(MEDIAN(INDIRECT("'" &amp; N$2 &amp; "'!B" &amp; ROWS!N99),INDIRECT("'" &amp; N$2 &amp; "'!F" &amp; ROWS!N99),INDIRECT("'" &amp; N$2 &amp; "'!J" &amp; ROWS!N99)), "")</f>
        <v>0.42</v>
      </c>
      <c r="O99" s="2">
        <f ca="1">_xlfn.IFNA(MEDIAN(INDIRECT("'" &amp; O$2 &amp; "'!B" &amp; ROWS!O99),INDIRECT("'" &amp; O$2 &amp; "'!F" &amp; ROWS!O99),INDIRECT("'" &amp; O$2 &amp; "'!J" &amp; ROWS!O99)), "")</f>
        <v>0.2</v>
      </c>
      <c r="P99" s="2">
        <f ca="1">_xlfn.IFNA(MEDIAN(INDIRECT("'" &amp; P$2 &amp; "'!B" &amp; ROWS!P99),INDIRECT("'" &amp; P$2 &amp; "'!F" &amp; ROWS!P99),INDIRECT("'" &amp; P$2 &amp; "'!J" &amp; ROWS!P99)), "")</f>
        <v>0.06</v>
      </c>
      <c r="Q99" s="2">
        <f ca="1">_xlfn.IFNA(MEDIAN(INDIRECT("'" &amp; Q$2 &amp; "'!B" &amp; ROWS!Q99),INDIRECT("'" &amp; Q$2 &amp; "'!F" &amp; ROWS!Q99),INDIRECT("'" &amp; Q$2 &amp; "'!J" &amp; ROWS!Q99)), "")</f>
        <v>0.08</v>
      </c>
      <c r="R99" s="2">
        <f ca="1">_xlfn.IFNA(MEDIAN(INDIRECT("'" &amp; R$2 &amp; "'!B" &amp; ROWS!R99),INDIRECT("'" &amp; R$2 &amp; "'!F" &amp; ROWS!R99),INDIRECT("'" &amp; R$2 &amp; "'!J" &amp; ROWS!R99)), "")</f>
        <v>0.02</v>
      </c>
      <c r="S99" s="2">
        <f ca="1">_xlfn.IFNA(MEDIAN(INDIRECT("'" &amp; S$2 &amp; "'!B" &amp; ROWS!S99),INDIRECT("'" &amp; S$2 &amp; "'!F" &amp; ROWS!S99),INDIRECT("'" &amp; S$2 &amp; "'!J" &amp; ROWS!S99)), "")</f>
        <v>0.04</v>
      </c>
      <c r="T99" s="2">
        <f ca="1">_xlfn.IFNA(MEDIAN(INDIRECT("'" &amp; T$2 &amp; "'!B" &amp; ROWS!T99),INDIRECT("'" &amp; T$2 &amp; "'!F" &amp; ROWS!T99),INDIRECT("'" &amp; T$2 &amp; "'!J" &amp; ROWS!T99)), "")</f>
        <v>0.01</v>
      </c>
      <c r="U99" s="2">
        <f ca="1">_xlfn.IFNA(MEDIAN(INDIRECT("'" &amp; U$2 &amp; "'!B" &amp; ROWS!U99),INDIRECT("'" &amp; U$2 &amp; "'!F" &amp; ROWS!U99),INDIRECT("'" &amp; U$2 &amp; "'!J" &amp; ROWS!U99)), "")</f>
        <v>0.26</v>
      </c>
      <c r="V99" s="2">
        <f ca="1">_xlfn.IFNA(MEDIAN(INDIRECT("'" &amp; V$2 &amp; "'!B" &amp; ROWS!V99),INDIRECT("'" &amp; V$2 &amp; "'!F" &amp; ROWS!V99),INDIRECT("'" &amp; V$2 &amp; "'!J" &amp; ROWS!V99)), "")</f>
        <v>0.41</v>
      </c>
      <c r="W99" s="2">
        <f ca="1">_xlfn.IFNA(MEDIAN(INDIRECT("'" &amp; W$2 &amp; "'!B" &amp; ROWS!W99),INDIRECT("'" &amp; W$2 &amp; "'!F" &amp; ROWS!W99),INDIRECT("'" &amp; W$2 &amp; "'!J" &amp; ROWS!W99)), "")</f>
        <v>0.21</v>
      </c>
      <c r="X99" s="2">
        <f ca="1">_xlfn.IFNA(MEDIAN(INDIRECT("'" &amp; X$2 &amp; "'!B" &amp; ROWS!X99),INDIRECT("'" &amp; X$2 &amp; "'!F" &amp; ROWS!X99),INDIRECT("'" &amp; X$2 &amp; "'!J" &amp; ROWS!X99)), "")</f>
        <v>0.06</v>
      </c>
      <c r="Y99" s="2">
        <f ca="1">_xlfn.IFNA(MEDIAN(INDIRECT("'" &amp; Y$2 &amp; "'!B" &amp; ROWS!Y99),INDIRECT("'" &amp; Y$2 &amp; "'!F" &amp; ROWS!Y99),INDIRECT("'" &amp; Y$2 &amp; "'!J" &amp; ROWS!Y99)), "")</f>
        <v>0.08</v>
      </c>
    </row>
    <row r="100" spans="1:25" x14ac:dyDescent="0.25">
      <c r="A100" t="str">
        <f>'bu-tec-per'!A99</f>
        <v>typeof</v>
      </c>
      <c r="B100" s="2">
        <f ca="1">_xlfn.IFNA(MEDIAN(INDIRECT("'" &amp; B$2 &amp; "'!B" &amp; ROWS!B100),INDIRECT("'" &amp; B$2 &amp; "'!F" &amp; ROWS!B100),INDIRECT("'" &amp; B$2 &amp; "'!J" &amp; ROWS!B100)), "")</f>
        <v>0.06</v>
      </c>
      <c r="C100" s="2">
        <f ca="1">_xlfn.IFNA(MEDIAN(INDIRECT("'" &amp; C$2 &amp; "'!B" &amp; ROWS!C100),INDIRECT("'" &amp; C$2 &amp; "'!F" &amp; ROWS!C100),INDIRECT("'" &amp; C$2 &amp; "'!J" &amp; ROWS!C100)), "")</f>
        <v>0.06</v>
      </c>
      <c r="D100" s="2">
        <f ca="1">_xlfn.IFNA(MEDIAN(INDIRECT("'" &amp; D$2 &amp; "'!B" &amp; ROWS!D100),INDIRECT("'" &amp; D$2 &amp; "'!F" &amp; ROWS!D100),INDIRECT("'" &amp; D$2 &amp; "'!J" &amp; ROWS!D100)), "")</f>
        <v>0.03</v>
      </c>
      <c r="E100" s="2">
        <f ca="1">_xlfn.IFNA(MEDIAN(INDIRECT("'" &amp; E$2 &amp; "'!B" &amp; ROWS!E100),INDIRECT("'" &amp; E$2 &amp; "'!F" &amp; ROWS!E100),INDIRECT("'" &amp; E$2 &amp; "'!J" &amp; ROWS!E100)), "")</f>
        <v>0.36</v>
      </c>
      <c r="F100" s="2">
        <f ca="1">_xlfn.IFNA(MEDIAN(INDIRECT("'" &amp; F$2 &amp; "'!B" &amp; ROWS!F100),INDIRECT("'" &amp; F$2 &amp; "'!F" &amp; ROWS!F100),INDIRECT("'" &amp; F$2 &amp; "'!J" &amp; ROWS!F100)), "")</f>
        <v>0.5</v>
      </c>
      <c r="G100" s="2">
        <f ca="1">_xlfn.IFNA(MEDIAN(INDIRECT("'" &amp; G$2 &amp; "'!B" &amp; ROWS!G100),INDIRECT("'" &amp; G$2 &amp; "'!F" &amp; ROWS!G100),INDIRECT("'" &amp; G$2 &amp; "'!J" &amp; ROWS!G100)), "")</f>
        <v>0.24</v>
      </c>
      <c r="H100" s="2">
        <f ca="1">_xlfn.IFNA(MEDIAN(INDIRECT("'" &amp; H$2 &amp; "'!B" &amp; ROWS!H100),INDIRECT("'" &amp; H$2 &amp; "'!F" &amp; ROWS!H100),INDIRECT("'" &amp; H$2 &amp; "'!J" &amp; ROWS!H100)), "")</f>
        <v>1.39</v>
      </c>
      <c r="I100" s="2">
        <f ca="1">_xlfn.IFNA(MEDIAN(INDIRECT("'" &amp; I$2 &amp; "'!B" &amp; ROWS!I100),INDIRECT("'" &amp; I$2 &amp; "'!F" &amp; ROWS!I100),INDIRECT("'" &amp; I$2 &amp; "'!J" &amp; ROWS!I100)), "")</f>
        <v>1.33</v>
      </c>
      <c r="J100" s="2">
        <f ca="1">_xlfn.IFNA(MEDIAN(INDIRECT("'" &amp; J$2 &amp; "'!B" &amp; ROWS!J100),INDIRECT("'" &amp; J$2 &amp; "'!F" &amp; ROWS!J100),INDIRECT("'" &amp; J$2 &amp; "'!J" &amp; ROWS!J100)), "")</f>
        <v>0.02</v>
      </c>
      <c r="K100" s="2">
        <f ca="1">_xlfn.IFNA(MEDIAN(INDIRECT("'" &amp; K$2 &amp; "'!B" &amp; ROWS!K100),INDIRECT("'" &amp; K$2 &amp; "'!F" &amp; ROWS!K100),INDIRECT("'" &amp; K$2 &amp; "'!J" &amp; ROWS!K100)), "")</f>
        <v>0.04</v>
      </c>
      <c r="L100" s="2">
        <f ca="1">_xlfn.IFNA(MEDIAN(INDIRECT("'" &amp; L$2 &amp; "'!B" &amp; ROWS!L100),INDIRECT("'" &amp; L$2 &amp; "'!F" &amp; ROWS!L100),INDIRECT("'" &amp; L$2 &amp; "'!J" &amp; ROWS!L100)), "")</f>
        <v>0.01</v>
      </c>
      <c r="M100" s="2">
        <f ca="1">_xlfn.IFNA(MEDIAN(INDIRECT("'" &amp; M$2 &amp; "'!B" &amp; ROWS!M100),INDIRECT("'" &amp; M$2 &amp; "'!F" &amp; ROWS!M100),INDIRECT("'" &amp; M$2 &amp; "'!J" &amp; ROWS!M100)), "")</f>
        <v>0.25</v>
      </c>
      <c r="N100" s="2">
        <f ca="1">_xlfn.IFNA(MEDIAN(INDIRECT("'" &amp; N$2 &amp; "'!B" &amp; ROWS!N100),INDIRECT("'" &amp; N$2 &amp; "'!F" &amp; ROWS!N100),INDIRECT("'" &amp; N$2 &amp; "'!J" &amp; ROWS!N100)), "")</f>
        <v>0.43</v>
      </c>
      <c r="O100" s="2">
        <f ca="1">_xlfn.IFNA(MEDIAN(INDIRECT("'" &amp; O$2 &amp; "'!B" &amp; ROWS!O100),INDIRECT("'" &amp; O$2 &amp; "'!F" &amp; ROWS!O100),INDIRECT("'" &amp; O$2 &amp; "'!J" &amp; ROWS!O100)), "")</f>
        <v>0.2</v>
      </c>
      <c r="P100" s="2">
        <f ca="1">_xlfn.IFNA(MEDIAN(INDIRECT("'" &amp; P$2 &amp; "'!B" &amp; ROWS!P100),INDIRECT("'" &amp; P$2 &amp; "'!F" &amp; ROWS!P100),INDIRECT("'" &amp; P$2 &amp; "'!J" &amp; ROWS!P100)), "")</f>
        <v>7.0000000000000007E-2</v>
      </c>
      <c r="Q100" s="2">
        <f ca="1">_xlfn.IFNA(MEDIAN(INDIRECT("'" &amp; Q$2 &amp; "'!B" &amp; ROWS!Q100),INDIRECT("'" &amp; Q$2 &amp; "'!F" &amp; ROWS!Q100),INDIRECT("'" &amp; Q$2 &amp; "'!J" &amp; ROWS!Q100)), "")</f>
        <v>0.08</v>
      </c>
      <c r="R100" s="2">
        <f ca="1">_xlfn.IFNA(MEDIAN(INDIRECT("'" &amp; R$2 &amp; "'!B" &amp; ROWS!R100),INDIRECT("'" &amp; R$2 &amp; "'!F" &amp; ROWS!R100),INDIRECT("'" &amp; R$2 &amp; "'!J" &amp; ROWS!R100)), "")</f>
        <v>0.02</v>
      </c>
      <c r="S100" s="2">
        <f ca="1">_xlfn.IFNA(MEDIAN(INDIRECT("'" &amp; S$2 &amp; "'!B" &amp; ROWS!S100),INDIRECT("'" &amp; S$2 &amp; "'!F" &amp; ROWS!S100),INDIRECT("'" &amp; S$2 &amp; "'!J" &amp; ROWS!S100)), "")</f>
        <v>0.03</v>
      </c>
      <c r="T100" s="2">
        <f ca="1">_xlfn.IFNA(MEDIAN(INDIRECT("'" &amp; T$2 &amp; "'!B" &amp; ROWS!T100),INDIRECT("'" &amp; T$2 &amp; "'!F" &amp; ROWS!T100),INDIRECT("'" &amp; T$2 &amp; "'!J" &amp; ROWS!T100)), "")</f>
        <v>0.01</v>
      </c>
      <c r="U100" s="2">
        <f ca="1">_xlfn.IFNA(MEDIAN(INDIRECT("'" &amp; U$2 &amp; "'!B" &amp; ROWS!U100),INDIRECT("'" &amp; U$2 &amp; "'!F" &amp; ROWS!U100),INDIRECT("'" &amp; U$2 &amp; "'!J" &amp; ROWS!U100)), "")</f>
        <v>0.26</v>
      </c>
      <c r="V100" s="2">
        <f ca="1">_xlfn.IFNA(MEDIAN(INDIRECT("'" &amp; V$2 &amp; "'!B" &amp; ROWS!V100),INDIRECT("'" &amp; V$2 &amp; "'!F" &amp; ROWS!V100),INDIRECT("'" &amp; V$2 &amp; "'!J" &amp; ROWS!V100)), "")</f>
        <v>0.41</v>
      </c>
      <c r="W100" s="2">
        <f ca="1">_xlfn.IFNA(MEDIAN(INDIRECT("'" &amp; W$2 &amp; "'!B" &amp; ROWS!W100),INDIRECT("'" &amp; W$2 &amp; "'!F" &amp; ROWS!W100),INDIRECT("'" &amp; W$2 &amp; "'!J" &amp; ROWS!W100)), "")</f>
        <v>0.21</v>
      </c>
      <c r="X100" s="2">
        <f ca="1">_xlfn.IFNA(MEDIAN(INDIRECT("'" &amp; X$2 &amp; "'!B" &amp; ROWS!X100),INDIRECT("'" &amp; X$2 &amp; "'!F" &amp; ROWS!X100),INDIRECT("'" &amp; X$2 &amp; "'!J" &amp; ROWS!X100)), "")</f>
        <v>0.06</v>
      </c>
      <c r="Y100" s="2">
        <f ca="1">_xlfn.IFNA(MEDIAN(INDIRECT("'" &amp; Y$2 &amp; "'!B" &amp; ROWS!Y100),INDIRECT("'" &amp; Y$2 &amp; "'!F" &amp; ROWS!Y100),INDIRECT("'" &amp; Y$2 &amp; "'!J" &amp; ROWS!Y100)), "")</f>
        <v>0.08</v>
      </c>
    </row>
    <row r="101" spans="1:25" x14ac:dyDescent="0.25">
      <c r="A101" t="str">
        <f>'bu-tec-per'!A100</f>
        <v>user_literals</v>
      </c>
      <c r="B101" s="2">
        <f ca="1">_xlfn.IFNA(MEDIAN(INDIRECT("'" &amp; B$2 &amp; "'!B" &amp; ROWS!B101),INDIRECT("'" &amp; B$2 &amp; "'!F" &amp; ROWS!B101),INDIRECT("'" &amp; B$2 &amp; "'!J" &amp; ROWS!B101)), "")</f>
        <v>2.67</v>
      </c>
      <c r="C101" s="2">
        <f ca="1">_xlfn.IFNA(MEDIAN(INDIRECT("'" &amp; C$2 &amp; "'!B" &amp; ROWS!C101),INDIRECT("'" &amp; C$2 &amp; "'!F" &amp; ROWS!C101),INDIRECT("'" &amp; C$2 &amp; "'!J" &amp; ROWS!C101)), "")</f>
        <v>0.84</v>
      </c>
      <c r="D101" s="2">
        <f ca="1">_xlfn.IFNA(MEDIAN(INDIRECT("'" &amp; D$2 &amp; "'!B" &amp; ROWS!D101),INDIRECT("'" &amp; D$2 &amp; "'!F" &amp; ROWS!D101),INDIRECT("'" &amp; D$2 &amp; "'!J" &amp; ROWS!D101)), "")</f>
        <v>0.69</v>
      </c>
      <c r="E101" s="2">
        <f ca="1">_xlfn.IFNA(MEDIAN(INDIRECT("'" &amp; E$2 &amp; "'!B" &amp; ROWS!E101),INDIRECT("'" &amp; E$2 &amp; "'!F" &amp; ROWS!E101),INDIRECT("'" &amp; E$2 &amp; "'!J" &amp; ROWS!E101)), "")</f>
        <v>6.57</v>
      </c>
      <c r="F101" s="2">
        <f ca="1">_xlfn.IFNA(MEDIAN(INDIRECT("'" &amp; F$2 &amp; "'!B" &amp; ROWS!F101),INDIRECT("'" &amp; F$2 &amp; "'!F" &amp; ROWS!F101),INDIRECT("'" &amp; F$2 &amp; "'!J" &amp; ROWS!F101)), "")</f>
        <v>4.0999999999999996</v>
      </c>
      <c r="G101" s="2">
        <f ca="1">_xlfn.IFNA(MEDIAN(INDIRECT("'" &amp; G$2 &amp; "'!B" &amp; ROWS!G101),INDIRECT("'" &amp; G$2 &amp; "'!F" &amp; ROWS!G101),INDIRECT("'" &amp; G$2 &amp; "'!J" &amp; ROWS!G101)), "")</f>
        <v>3.32</v>
      </c>
      <c r="H101" s="2" t="str">
        <f ca="1">_xlfn.IFNA(MEDIAN(INDIRECT("'" &amp; H$2 &amp; "'!B" &amp; ROWS!H101),INDIRECT("'" &amp; H$2 &amp; "'!F" &amp; ROWS!H101),INDIRECT("'" &amp; H$2 &amp; "'!J" &amp; ROWS!H101)), "")</f>
        <v/>
      </c>
      <c r="I101" s="2" t="str">
        <f ca="1">_xlfn.IFNA(MEDIAN(INDIRECT("'" &amp; I$2 &amp; "'!B" &amp; ROWS!I101),INDIRECT("'" &amp; I$2 &amp; "'!F" &amp; ROWS!I101),INDIRECT("'" &amp; I$2 &amp; "'!J" &amp; ROWS!I101)), "")</f>
        <v/>
      </c>
      <c r="J101" s="2">
        <f ca="1">_xlfn.IFNA(MEDIAN(INDIRECT("'" &amp; J$2 &amp; "'!B" &amp; ROWS!J101),INDIRECT("'" &amp; J$2 &amp; "'!F" &amp; ROWS!J101),INDIRECT("'" &amp; J$2 &amp; "'!J" &amp; ROWS!J101)), "")</f>
        <v>0.26</v>
      </c>
      <c r="K101" s="2">
        <f ca="1">_xlfn.IFNA(MEDIAN(INDIRECT("'" &amp; K$2 &amp; "'!B" &amp; ROWS!K101),INDIRECT("'" &amp; K$2 &amp; "'!F" &amp; ROWS!K101),INDIRECT("'" &amp; K$2 &amp; "'!J" &amp; ROWS!K101)), "")</f>
        <v>0.22</v>
      </c>
      <c r="L101" s="2">
        <f ca="1">_xlfn.IFNA(MEDIAN(INDIRECT("'" &amp; L$2 &amp; "'!B" &amp; ROWS!L101),INDIRECT("'" &amp; L$2 &amp; "'!F" &amp; ROWS!L101),INDIRECT("'" &amp; L$2 &amp; "'!J" &amp; ROWS!L101)), "")</f>
        <v>0.15</v>
      </c>
      <c r="M101" s="2">
        <f ca="1">_xlfn.IFNA(MEDIAN(INDIRECT("'" &amp; M$2 &amp; "'!B" &amp; ROWS!M101),INDIRECT("'" &amp; M$2 &amp; "'!F" &amp; ROWS!M101),INDIRECT("'" &amp; M$2 &amp; "'!J" &amp; ROWS!M101)), "")</f>
        <v>2.74</v>
      </c>
      <c r="N101" s="2">
        <f ca="1">_xlfn.IFNA(MEDIAN(INDIRECT("'" &amp; N$2 &amp; "'!B" &amp; ROWS!N101),INDIRECT("'" &amp; N$2 &amp; "'!F" &amp; ROWS!N101),INDIRECT("'" &amp; N$2 &amp; "'!J" &amp; ROWS!N101)), "")</f>
        <v>3.13</v>
      </c>
      <c r="O101" s="2">
        <f ca="1">_xlfn.IFNA(MEDIAN(INDIRECT("'" &amp; O$2 &amp; "'!B" &amp; ROWS!O101),INDIRECT("'" &amp; O$2 &amp; "'!F" &amp; ROWS!O101),INDIRECT("'" &amp; O$2 &amp; "'!J" &amp; ROWS!O101)), "")</f>
        <v>2.56</v>
      </c>
      <c r="P101" s="2" t="str">
        <f ca="1">_xlfn.IFNA(MEDIAN(INDIRECT("'" &amp; P$2 &amp; "'!B" &amp; ROWS!P101),INDIRECT("'" &amp; P$2 &amp; "'!F" &amp; ROWS!P101),INDIRECT("'" &amp; P$2 &amp; "'!J" &amp; ROWS!P101)), "")</f>
        <v/>
      </c>
      <c r="Q101" s="2" t="str">
        <f ca="1">_xlfn.IFNA(MEDIAN(INDIRECT("'" &amp; Q$2 &amp; "'!B" &amp; ROWS!Q101),INDIRECT("'" &amp; Q$2 &amp; "'!F" &amp; ROWS!Q101),INDIRECT("'" &amp; Q$2 &amp; "'!J" &amp; ROWS!Q101)), "")</f>
        <v/>
      </c>
      <c r="R101" s="2">
        <f ca="1">_xlfn.IFNA(MEDIAN(INDIRECT("'" &amp; R$2 &amp; "'!B" &amp; ROWS!R101),INDIRECT("'" &amp; R$2 &amp; "'!F" &amp; ROWS!R101),INDIRECT("'" &amp; R$2 &amp; "'!J" &amp; ROWS!R101)), "")</f>
        <v>0.21</v>
      </c>
      <c r="S101" s="2">
        <f ca="1">_xlfn.IFNA(MEDIAN(INDIRECT("'" &amp; S$2 &amp; "'!B" &amp; ROWS!S101),INDIRECT("'" &amp; S$2 &amp; "'!F" &amp; ROWS!S101),INDIRECT("'" &amp; S$2 &amp; "'!J" &amp; ROWS!S101)), "")</f>
        <v>0.2</v>
      </c>
      <c r="T101" s="2">
        <f ca="1">_xlfn.IFNA(MEDIAN(INDIRECT("'" &amp; T$2 &amp; "'!B" &amp; ROWS!T101),INDIRECT("'" &amp; T$2 &amp; "'!F" &amp; ROWS!T101),INDIRECT("'" &amp; T$2 &amp; "'!J" &amp; ROWS!T101)), "")</f>
        <v>0.14000000000000001</v>
      </c>
      <c r="U101" s="2">
        <f ca="1">_xlfn.IFNA(MEDIAN(INDIRECT("'" &amp; U$2 &amp; "'!B" &amp; ROWS!U101),INDIRECT("'" &amp; U$2 &amp; "'!F" &amp; ROWS!U101),INDIRECT("'" &amp; U$2 &amp; "'!J" &amp; ROWS!U101)), "")</f>
        <v>2.65</v>
      </c>
      <c r="V101" s="2">
        <f ca="1">_xlfn.IFNA(MEDIAN(INDIRECT("'" &amp; V$2 &amp; "'!B" &amp; ROWS!V101),INDIRECT("'" &amp; V$2 &amp; "'!F" &amp; ROWS!V101),INDIRECT("'" &amp; V$2 &amp; "'!J" &amp; ROWS!V101)), "")</f>
        <v>3.02</v>
      </c>
      <c r="W101" s="2">
        <f ca="1">_xlfn.IFNA(MEDIAN(INDIRECT("'" &amp; W$2 &amp; "'!B" &amp; ROWS!W101),INDIRECT("'" &amp; W$2 &amp; "'!F" &amp; ROWS!W101),INDIRECT("'" &amp; W$2 &amp; "'!J" &amp; ROWS!W101)), "")</f>
        <v>2.4700000000000002</v>
      </c>
      <c r="X101" s="2" t="str">
        <f ca="1">_xlfn.IFNA(MEDIAN(INDIRECT("'" &amp; X$2 &amp; "'!B" &amp; ROWS!X101),INDIRECT("'" &amp; X$2 &amp; "'!F" &amp; ROWS!X101),INDIRECT("'" &amp; X$2 &amp; "'!J" &amp; ROWS!X101)), "")</f>
        <v/>
      </c>
      <c r="Y101" s="2" t="str">
        <f ca="1">_xlfn.IFNA(MEDIAN(INDIRECT("'" &amp; Y$2 &amp; "'!B" &amp; ROWS!Y101),INDIRECT("'" &amp; Y$2 &amp; "'!F" &amp; ROWS!Y101),INDIRECT("'" &amp; Y$2 &amp; "'!J" &amp; ROWS!Y101)), "")</f>
        <v/>
      </c>
    </row>
    <row r="102" spans="1:25" x14ac:dyDescent="0.25">
      <c r="A102" t="str">
        <f>'bu-tec-per'!A101</f>
        <v>variableDeclarator</v>
      </c>
      <c r="B102" s="2">
        <f ca="1">_xlfn.IFNA(MEDIAN(INDIRECT("'" &amp; B$2 &amp; "'!B" &amp; ROWS!B102),INDIRECT("'" &amp; B$2 &amp; "'!F" &amp; ROWS!B102),INDIRECT("'" &amp; B$2 &amp; "'!J" &amp; ROWS!B102)), "")</f>
        <v>0.06</v>
      </c>
      <c r="C102" s="2">
        <f ca="1">_xlfn.IFNA(MEDIAN(INDIRECT("'" &amp; C$2 &amp; "'!B" &amp; ROWS!C102),INDIRECT("'" &amp; C$2 &amp; "'!F" &amp; ROWS!C102),INDIRECT("'" &amp; C$2 &amp; "'!J" &amp; ROWS!C102)), "")</f>
        <v>0.06</v>
      </c>
      <c r="D102" s="2">
        <f ca="1">_xlfn.IFNA(MEDIAN(INDIRECT("'" &amp; D$2 &amp; "'!B" &amp; ROWS!D102),INDIRECT("'" &amp; D$2 &amp; "'!F" &amp; ROWS!D102),INDIRECT("'" &amp; D$2 &amp; "'!J" &amp; ROWS!D102)), "")</f>
        <v>0.03</v>
      </c>
      <c r="E102" s="2">
        <f ca="1">_xlfn.IFNA(MEDIAN(INDIRECT("'" &amp; E$2 &amp; "'!B" &amp; ROWS!E102),INDIRECT("'" &amp; E$2 &amp; "'!F" &amp; ROWS!E102),INDIRECT("'" &amp; E$2 &amp; "'!J" &amp; ROWS!E102)), "")</f>
        <v>0.38</v>
      </c>
      <c r="F102" s="2">
        <f ca="1">_xlfn.IFNA(MEDIAN(INDIRECT("'" &amp; F$2 &amp; "'!B" &amp; ROWS!F102),INDIRECT("'" &amp; F$2 &amp; "'!F" &amp; ROWS!F102),INDIRECT("'" &amp; F$2 &amp; "'!J" &amp; ROWS!F102)), "")</f>
        <v>0.51</v>
      </c>
      <c r="G102" s="2">
        <f ca="1">_xlfn.IFNA(MEDIAN(INDIRECT("'" &amp; G$2 &amp; "'!B" &amp; ROWS!G102),INDIRECT("'" &amp; G$2 &amp; "'!F" &amp; ROWS!G102),INDIRECT("'" &amp; G$2 &amp; "'!J" &amp; ROWS!G102)), "")</f>
        <v>0.25</v>
      </c>
      <c r="H102" s="2">
        <f ca="1">_xlfn.IFNA(MEDIAN(INDIRECT("'" &amp; H$2 &amp; "'!B" &amp; ROWS!H102),INDIRECT("'" &amp; H$2 &amp; "'!F" &amp; ROWS!H102),INDIRECT("'" &amp; H$2 &amp; "'!J" &amp; ROWS!H102)), "")</f>
        <v>1.4</v>
      </c>
      <c r="I102" s="2">
        <f ca="1">_xlfn.IFNA(MEDIAN(INDIRECT("'" &amp; I$2 &amp; "'!B" &amp; ROWS!I102),INDIRECT("'" &amp; I$2 &amp; "'!F" &amp; ROWS!I102),INDIRECT("'" &amp; I$2 &amp; "'!J" &amp; ROWS!I102)), "")</f>
        <v>1.34</v>
      </c>
      <c r="J102" s="2">
        <f ca="1">_xlfn.IFNA(MEDIAN(INDIRECT("'" &amp; J$2 &amp; "'!B" &amp; ROWS!J102),INDIRECT("'" &amp; J$2 &amp; "'!F" &amp; ROWS!J102),INDIRECT("'" &amp; J$2 &amp; "'!J" &amp; ROWS!J102)), "")</f>
        <v>0.02</v>
      </c>
      <c r="K102" s="2">
        <f ca="1">_xlfn.IFNA(MEDIAN(INDIRECT("'" &amp; K$2 &amp; "'!B" &amp; ROWS!K102),INDIRECT("'" &amp; K$2 &amp; "'!F" &amp; ROWS!K102),INDIRECT("'" &amp; K$2 &amp; "'!J" &amp; ROWS!K102)), "")</f>
        <v>0.04</v>
      </c>
      <c r="L102" s="2">
        <f ca="1">_xlfn.IFNA(MEDIAN(INDIRECT("'" &amp; L$2 &amp; "'!B" &amp; ROWS!L102),INDIRECT("'" &amp; L$2 &amp; "'!F" &amp; ROWS!L102),INDIRECT("'" &amp; L$2 &amp; "'!J" &amp; ROWS!L102)), "")</f>
        <v>0.01</v>
      </c>
      <c r="M102" s="2">
        <f ca="1">_xlfn.IFNA(MEDIAN(INDIRECT("'" &amp; M$2 &amp; "'!B" &amp; ROWS!M102),INDIRECT("'" &amp; M$2 &amp; "'!F" &amp; ROWS!M102),INDIRECT("'" &amp; M$2 &amp; "'!J" &amp; ROWS!M102)), "")</f>
        <v>0.25</v>
      </c>
      <c r="N102" s="2">
        <f ca="1">_xlfn.IFNA(MEDIAN(INDIRECT("'" &amp; N$2 &amp; "'!B" &amp; ROWS!N102),INDIRECT("'" &amp; N$2 &amp; "'!F" &amp; ROWS!N102),INDIRECT("'" &amp; N$2 &amp; "'!J" &amp; ROWS!N102)), "")</f>
        <v>0.44</v>
      </c>
      <c r="O102" s="2">
        <f ca="1">_xlfn.IFNA(MEDIAN(INDIRECT("'" &amp; O$2 &amp; "'!B" &amp; ROWS!O102),INDIRECT("'" &amp; O$2 &amp; "'!F" &amp; ROWS!O102),INDIRECT("'" &amp; O$2 &amp; "'!J" &amp; ROWS!O102)), "")</f>
        <v>0.2</v>
      </c>
      <c r="P102" s="2">
        <f ca="1">_xlfn.IFNA(MEDIAN(INDIRECT("'" &amp; P$2 &amp; "'!B" &amp; ROWS!P102),INDIRECT("'" &amp; P$2 &amp; "'!F" &amp; ROWS!P102),INDIRECT("'" &amp; P$2 &amp; "'!J" &amp; ROWS!P102)), "")</f>
        <v>0.06</v>
      </c>
      <c r="Q102" s="2">
        <f ca="1">_xlfn.IFNA(MEDIAN(INDIRECT("'" &amp; Q$2 &amp; "'!B" &amp; ROWS!Q102),INDIRECT("'" &amp; Q$2 &amp; "'!F" &amp; ROWS!Q102),INDIRECT("'" &amp; Q$2 &amp; "'!J" &amp; ROWS!Q102)), "")</f>
        <v>0.09</v>
      </c>
      <c r="R102" s="2">
        <f ca="1">_xlfn.IFNA(MEDIAN(INDIRECT("'" &amp; R$2 &amp; "'!B" &amp; ROWS!R102),INDIRECT("'" &amp; R$2 &amp; "'!F" &amp; ROWS!R102),INDIRECT("'" &amp; R$2 &amp; "'!J" &amp; ROWS!R102)), "")</f>
        <v>0.02</v>
      </c>
      <c r="S102" s="2">
        <f ca="1">_xlfn.IFNA(MEDIAN(INDIRECT("'" &amp; S$2 &amp; "'!B" &amp; ROWS!S102),INDIRECT("'" &amp; S$2 &amp; "'!F" &amp; ROWS!S102),INDIRECT("'" &amp; S$2 &amp; "'!J" &amp; ROWS!S102)), "")</f>
        <v>0.04</v>
      </c>
      <c r="T102" s="2">
        <f ca="1">_xlfn.IFNA(MEDIAN(INDIRECT("'" &amp; T$2 &amp; "'!B" &amp; ROWS!T102),INDIRECT("'" &amp; T$2 &amp; "'!F" &amp; ROWS!T102),INDIRECT("'" &amp; T$2 &amp; "'!J" &amp; ROWS!T102)), "")</f>
        <v>0.01</v>
      </c>
      <c r="U102" s="2">
        <f ca="1">_xlfn.IFNA(MEDIAN(INDIRECT("'" &amp; U$2 &amp; "'!B" &amp; ROWS!U102),INDIRECT("'" &amp; U$2 &amp; "'!F" &amp; ROWS!U102),INDIRECT("'" &amp; U$2 &amp; "'!J" &amp; ROWS!U102)), "")</f>
        <v>0.27</v>
      </c>
      <c r="V102" s="2">
        <f ca="1">_xlfn.IFNA(MEDIAN(INDIRECT("'" &amp; V$2 &amp; "'!B" &amp; ROWS!V102),INDIRECT("'" &amp; V$2 &amp; "'!F" &amp; ROWS!V102),INDIRECT("'" &amp; V$2 &amp; "'!J" &amp; ROWS!V102)), "")</f>
        <v>0.43</v>
      </c>
      <c r="W102" s="2">
        <f ca="1">_xlfn.IFNA(MEDIAN(INDIRECT("'" &amp; W$2 &amp; "'!B" &amp; ROWS!W102),INDIRECT("'" &amp; W$2 &amp; "'!F" &amp; ROWS!W102),INDIRECT("'" &amp; W$2 &amp; "'!J" &amp; ROWS!W102)), "")</f>
        <v>0.22</v>
      </c>
      <c r="X102" s="2">
        <f ca="1">_xlfn.IFNA(MEDIAN(INDIRECT("'" &amp; X$2 &amp; "'!B" &amp; ROWS!X102),INDIRECT("'" &amp; X$2 &amp; "'!F" &amp; ROWS!X102),INDIRECT("'" &amp; X$2 &amp; "'!J" &amp; ROWS!X102)), "")</f>
        <v>7.0000000000000007E-2</v>
      </c>
      <c r="Y102" s="2">
        <f ca="1">_xlfn.IFNA(MEDIAN(INDIRECT("'" &amp; Y$2 &amp; "'!B" &amp; ROWS!Y102),INDIRECT("'" &amp; Y$2 &amp; "'!F" &amp; ROWS!Y102),INDIRECT("'" &amp; Y$2 &amp; "'!J" &amp; ROWS!Y102)), "")</f>
        <v>0.09</v>
      </c>
    </row>
    <row r="103" spans="1:25" x14ac:dyDescent="0.25">
      <c r="A103" t="str">
        <f>'bu-tec-per'!A102</f>
        <v>vector</v>
      </c>
      <c r="B103" s="2">
        <f ca="1">_xlfn.IFNA(MEDIAN(INDIRECT("'" &amp; B$2 &amp; "'!B" &amp; ROWS!B103),INDIRECT("'" &amp; B$2 &amp; "'!F" &amp; ROWS!B103),INDIRECT("'" &amp; B$2 &amp; "'!J" &amp; ROWS!B103)), "")</f>
        <v>30.7</v>
      </c>
      <c r="C103" s="2">
        <f ca="1">_xlfn.IFNA(MEDIAN(INDIRECT("'" &amp; C$2 &amp; "'!B" &amp; ROWS!C103),INDIRECT("'" &amp; C$2 &amp; "'!F" &amp; ROWS!C103),INDIRECT("'" &amp; C$2 &amp; "'!J" &amp; ROWS!C103)), "")</f>
        <v>4.1399999999999997</v>
      </c>
      <c r="D103" s="2">
        <f ca="1">_xlfn.IFNA(MEDIAN(INDIRECT("'" &amp; D$2 &amp; "'!B" &amp; ROWS!D103),INDIRECT("'" &amp; D$2 &amp; "'!F" &amp; ROWS!D103),INDIRECT("'" &amp; D$2 &amp; "'!J" &amp; ROWS!D103)), "")</f>
        <v>2.74</v>
      </c>
      <c r="E103" s="2">
        <f ca="1">_xlfn.IFNA(MEDIAN(INDIRECT("'" &amp; E$2 &amp; "'!B" &amp; ROWS!E103),INDIRECT("'" &amp; E$2 &amp; "'!F" &amp; ROWS!E103),INDIRECT("'" &amp; E$2 &amp; "'!J" &amp; ROWS!E103)), "")</f>
        <v>528.78</v>
      </c>
      <c r="F103" s="2">
        <f ca="1">_xlfn.IFNA(MEDIAN(INDIRECT("'" &amp; F$2 &amp; "'!B" &amp; ROWS!F103),INDIRECT("'" &amp; F$2 &amp; "'!F" &amp; ROWS!F103),INDIRECT("'" &amp; F$2 &amp; "'!J" &amp; ROWS!F103)), "")</f>
        <v>165.96</v>
      </c>
      <c r="G103" s="2">
        <f ca="1">_xlfn.IFNA(MEDIAN(INDIRECT("'" &amp; G$2 &amp; "'!B" &amp; ROWS!G103),INDIRECT("'" &amp; G$2 &amp; "'!F" &amp; ROWS!G103),INDIRECT("'" &amp; G$2 &amp; "'!J" &amp; ROWS!G103)), "")</f>
        <v>173.38</v>
      </c>
      <c r="H103" s="2" t="str">
        <f ca="1">_xlfn.IFNA(MEDIAN(INDIRECT("'" &amp; H$2 &amp; "'!B" &amp; ROWS!H103),INDIRECT("'" &amp; H$2 &amp; "'!F" &amp; ROWS!H103),INDIRECT("'" &amp; H$2 &amp; "'!J" &amp; ROWS!H103)), "")</f>
        <v/>
      </c>
      <c r="I103" s="2" t="str">
        <f ca="1">_xlfn.IFNA(MEDIAN(INDIRECT("'" &amp; I$2 &amp; "'!B" &amp; ROWS!I103),INDIRECT("'" &amp; I$2 &amp; "'!F" &amp; ROWS!I103),INDIRECT("'" &amp; I$2 &amp; "'!J" &amp; ROWS!I103)), "")</f>
        <v/>
      </c>
      <c r="J103" s="2">
        <f ca="1">_xlfn.IFNA(MEDIAN(INDIRECT("'" &amp; J$2 &amp; "'!B" &amp; ROWS!J103),INDIRECT("'" &amp; J$2 &amp; "'!F" &amp; ROWS!J103),INDIRECT("'" &amp; J$2 &amp; "'!J" &amp; ROWS!J103)), "")</f>
        <v>1.88</v>
      </c>
      <c r="K103" s="2">
        <f ca="1">_xlfn.IFNA(MEDIAN(INDIRECT("'" &amp; K$2 &amp; "'!B" &amp; ROWS!K103),INDIRECT("'" &amp; K$2 &amp; "'!F" &amp; ROWS!K103),INDIRECT("'" &amp; K$2 &amp; "'!J" &amp; ROWS!K103)), "")</f>
        <v>0.69</v>
      </c>
      <c r="L103" s="2">
        <f ca="1">_xlfn.IFNA(MEDIAN(INDIRECT("'" &amp; L$2 &amp; "'!B" &amp; ROWS!L103),INDIRECT("'" &amp; L$2 &amp; "'!F" &amp; ROWS!L103),INDIRECT("'" &amp; L$2 &amp; "'!J" &amp; ROWS!L103)), "")</f>
        <v>0.62</v>
      </c>
      <c r="M103" s="2">
        <f ca="1">_xlfn.IFNA(MEDIAN(INDIRECT("'" &amp; M$2 &amp; "'!B" &amp; ROWS!M103),INDIRECT("'" &amp; M$2 &amp; "'!F" &amp; ROWS!M103),INDIRECT("'" &amp; M$2 &amp; "'!J" &amp; ROWS!M103)), "")</f>
        <v>598.19000000000005</v>
      </c>
      <c r="N103" s="2" t="str">
        <f ca="1">_xlfn.IFNA(MEDIAN(INDIRECT("'" &amp; N$2 &amp; "'!B" &amp; ROWS!N103),INDIRECT("'" &amp; N$2 &amp; "'!F" &amp; ROWS!N103),INDIRECT("'" &amp; N$2 &amp; "'!J" &amp; ROWS!N103)), "")</f>
        <v/>
      </c>
      <c r="O103" s="2">
        <f ca="1">_xlfn.IFNA(MEDIAN(INDIRECT("'" &amp; O$2 &amp; "'!B" &amp; ROWS!O103),INDIRECT("'" &amp; O$2 &amp; "'!F" &amp; ROWS!O103),INDIRECT("'" &amp; O$2 &amp; "'!J" &amp; ROWS!O103)), "")</f>
        <v>613.5</v>
      </c>
      <c r="P103" s="2" t="str">
        <f ca="1">_xlfn.IFNA(MEDIAN(INDIRECT("'" &amp; P$2 &amp; "'!B" &amp; ROWS!P103),INDIRECT("'" &amp; P$2 &amp; "'!F" &amp; ROWS!P103),INDIRECT("'" &amp; P$2 &amp; "'!J" &amp; ROWS!P103)), "")</f>
        <v/>
      </c>
      <c r="Q103" s="2" t="str">
        <f ca="1">_xlfn.IFNA(MEDIAN(INDIRECT("'" &amp; Q$2 &amp; "'!B" &amp; ROWS!Q103),INDIRECT("'" &amp; Q$2 &amp; "'!F" &amp; ROWS!Q103),INDIRECT("'" &amp; Q$2 &amp; "'!J" &amp; ROWS!Q103)), "")</f>
        <v/>
      </c>
      <c r="R103" s="2">
        <f ca="1">_xlfn.IFNA(MEDIAN(INDIRECT("'" &amp; R$2 &amp; "'!B" &amp; ROWS!R103),INDIRECT("'" &amp; R$2 &amp; "'!F" &amp; ROWS!R103),INDIRECT("'" &amp; R$2 &amp; "'!J" &amp; ROWS!R103)), "")</f>
        <v>0.8</v>
      </c>
      <c r="S103" s="2">
        <f ca="1">_xlfn.IFNA(MEDIAN(INDIRECT("'" &amp; S$2 &amp; "'!B" &amp; ROWS!S103),INDIRECT("'" &amp; S$2 &amp; "'!F" &amp; ROWS!S103),INDIRECT("'" &amp; S$2 &amp; "'!J" &amp; ROWS!S103)), "")</f>
        <v>0.48</v>
      </c>
      <c r="T103" s="2">
        <f ca="1">_xlfn.IFNA(MEDIAN(INDIRECT("'" &amp; T$2 &amp; "'!B" &amp; ROWS!T103),INDIRECT("'" &amp; T$2 &amp; "'!F" &amp; ROWS!T103),INDIRECT("'" &amp; T$2 &amp; "'!J" &amp; ROWS!T103)), "")</f>
        <v>0.53</v>
      </c>
      <c r="U103" s="2">
        <f ca="1">_xlfn.IFNA(MEDIAN(INDIRECT("'" &amp; U$2 &amp; "'!B" &amp; ROWS!U103),INDIRECT("'" &amp; U$2 &amp; "'!F" &amp; ROWS!U103),INDIRECT("'" &amp; U$2 &amp; "'!J" &amp; ROWS!U103)), "")</f>
        <v>587.72</v>
      </c>
      <c r="V103" s="2" t="str">
        <f ca="1">_xlfn.IFNA(MEDIAN(INDIRECT("'" &amp; V$2 &amp; "'!B" &amp; ROWS!V103),INDIRECT("'" &amp; V$2 &amp; "'!F" &amp; ROWS!V103),INDIRECT("'" &amp; V$2 &amp; "'!J" &amp; ROWS!V103)), "")</f>
        <v/>
      </c>
      <c r="W103" s="2">
        <f ca="1">_xlfn.IFNA(MEDIAN(INDIRECT("'" &amp; W$2 &amp; "'!B" &amp; ROWS!W103),INDIRECT("'" &amp; W$2 &amp; "'!F" &amp; ROWS!W103),INDIRECT("'" &amp; W$2 &amp; "'!J" &amp; ROWS!W103)), "")</f>
        <v>601.29</v>
      </c>
      <c r="X103" s="2" t="str">
        <f ca="1">_xlfn.IFNA(MEDIAN(INDIRECT("'" &amp; X$2 &amp; "'!B" &amp; ROWS!X103),INDIRECT("'" &amp; X$2 &amp; "'!F" &amp; ROWS!X103),INDIRECT("'" &amp; X$2 &amp; "'!J" &amp; ROWS!X103)), "")</f>
        <v/>
      </c>
      <c r="Y103" s="2" t="str">
        <f ca="1">_xlfn.IFNA(MEDIAN(INDIRECT("'" &amp; Y$2 &amp; "'!B" &amp; ROWS!Y103),INDIRECT("'" &amp; Y$2 &amp; "'!F" &amp; ROWS!Y103),INDIRECT("'" &amp; Y$2 &amp; "'!J" &amp; ROWS!Y103)), "")</f>
        <v/>
      </c>
    </row>
    <row r="104" spans="1:25" x14ac:dyDescent="0.25">
      <c r="A104" t="str">
        <f>'bu-tec-per'!A103</f>
        <v>voidPtr</v>
      </c>
      <c r="B104" s="2">
        <f ca="1">_xlfn.IFNA(MEDIAN(INDIRECT("'" &amp; B$2 &amp; "'!B" &amp; ROWS!B104),INDIRECT("'" &amp; B$2 &amp; "'!F" &amp; ROWS!B104),INDIRECT("'" &amp; B$2 &amp; "'!J" &amp; ROWS!B104)), "")</f>
        <v>0.06</v>
      </c>
      <c r="C104" s="2">
        <f ca="1">_xlfn.IFNA(MEDIAN(INDIRECT("'" &amp; C$2 &amp; "'!B" &amp; ROWS!C104),INDIRECT("'" &amp; C$2 &amp; "'!F" &amp; ROWS!C104),INDIRECT("'" &amp; C$2 &amp; "'!J" &amp; ROWS!C104)), "")</f>
        <v>0.06</v>
      </c>
      <c r="D104" s="2">
        <f ca="1">_xlfn.IFNA(MEDIAN(INDIRECT("'" &amp; D$2 &amp; "'!B" &amp; ROWS!D104),INDIRECT("'" &amp; D$2 &amp; "'!F" &amp; ROWS!D104),INDIRECT("'" &amp; D$2 &amp; "'!J" &amp; ROWS!D104)), "")</f>
        <v>0.03</v>
      </c>
      <c r="E104" s="2">
        <f ca="1">_xlfn.IFNA(MEDIAN(INDIRECT("'" &amp; E$2 &amp; "'!B" &amp; ROWS!E104),INDIRECT("'" &amp; E$2 &amp; "'!F" &amp; ROWS!E104),INDIRECT("'" &amp; E$2 &amp; "'!J" &amp; ROWS!E104)), "")</f>
        <v>0.38</v>
      </c>
      <c r="F104" s="2">
        <f ca="1">_xlfn.IFNA(MEDIAN(INDIRECT("'" &amp; F$2 &amp; "'!B" &amp; ROWS!F104),INDIRECT("'" &amp; F$2 &amp; "'!F" &amp; ROWS!F104),INDIRECT("'" &amp; F$2 &amp; "'!J" &amp; ROWS!F104)), "")</f>
        <v>0.5</v>
      </c>
      <c r="G104" s="2">
        <f ca="1">_xlfn.IFNA(MEDIAN(INDIRECT("'" &amp; G$2 &amp; "'!B" &amp; ROWS!G104),INDIRECT("'" &amp; G$2 &amp; "'!F" &amp; ROWS!G104),INDIRECT("'" &amp; G$2 &amp; "'!J" &amp; ROWS!G104)), "")</f>
        <v>0.25</v>
      </c>
      <c r="H104" s="2">
        <f ca="1">_xlfn.IFNA(MEDIAN(INDIRECT("'" &amp; H$2 &amp; "'!B" &amp; ROWS!H104),INDIRECT("'" &amp; H$2 &amp; "'!F" &amp; ROWS!H104),INDIRECT("'" &amp; H$2 &amp; "'!J" &amp; ROWS!H104)), "")</f>
        <v>1.37</v>
      </c>
      <c r="I104" s="2">
        <f ca="1">_xlfn.IFNA(MEDIAN(INDIRECT("'" &amp; I$2 &amp; "'!B" &amp; ROWS!I104),INDIRECT("'" &amp; I$2 &amp; "'!F" &amp; ROWS!I104),INDIRECT("'" &amp; I$2 &amp; "'!J" &amp; ROWS!I104)), "")</f>
        <v>1.35</v>
      </c>
      <c r="J104" s="2">
        <f ca="1">_xlfn.IFNA(MEDIAN(INDIRECT("'" &amp; J$2 &amp; "'!B" &amp; ROWS!J104),INDIRECT("'" &amp; J$2 &amp; "'!F" &amp; ROWS!J104),INDIRECT("'" &amp; J$2 &amp; "'!J" &amp; ROWS!J104)), "")</f>
        <v>0.02</v>
      </c>
      <c r="K104" s="2">
        <f ca="1">_xlfn.IFNA(MEDIAN(INDIRECT("'" &amp; K$2 &amp; "'!B" &amp; ROWS!K104),INDIRECT("'" &amp; K$2 &amp; "'!F" &amp; ROWS!K104),INDIRECT("'" &amp; K$2 &amp; "'!J" &amp; ROWS!K104)), "")</f>
        <v>0.04</v>
      </c>
      <c r="L104" s="2">
        <f ca="1">_xlfn.IFNA(MEDIAN(INDIRECT("'" &amp; L$2 &amp; "'!B" &amp; ROWS!L104),INDIRECT("'" &amp; L$2 &amp; "'!F" &amp; ROWS!L104),INDIRECT("'" &amp; L$2 &amp; "'!J" &amp; ROWS!L104)), "")</f>
        <v>0.01</v>
      </c>
      <c r="M104" s="2">
        <f ca="1">_xlfn.IFNA(MEDIAN(INDIRECT("'" &amp; M$2 &amp; "'!B" &amp; ROWS!M104),INDIRECT("'" &amp; M$2 &amp; "'!F" &amp; ROWS!M104),INDIRECT("'" &amp; M$2 &amp; "'!J" &amp; ROWS!M104)), "")</f>
        <v>0.25</v>
      </c>
      <c r="N104" s="2">
        <f ca="1">_xlfn.IFNA(MEDIAN(INDIRECT("'" &amp; N$2 &amp; "'!B" &amp; ROWS!N104),INDIRECT("'" &amp; N$2 &amp; "'!F" &amp; ROWS!N104),INDIRECT("'" &amp; N$2 &amp; "'!J" &amp; ROWS!N104)), "")</f>
        <v>0.42</v>
      </c>
      <c r="O104" s="2">
        <f ca="1">_xlfn.IFNA(MEDIAN(INDIRECT("'" &amp; O$2 &amp; "'!B" &amp; ROWS!O104),INDIRECT("'" &amp; O$2 &amp; "'!F" &amp; ROWS!O104),INDIRECT("'" &amp; O$2 &amp; "'!J" &amp; ROWS!O104)), "")</f>
        <v>0.2</v>
      </c>
      <c r="P104" s="2">
        <f ca="1">_xlfn.IFNA(MEDIAN(INDIRECT("'" &amp; P$2 &amp; "'!B" &amp; ROWS!P104),INDIRECT("'" &amp; P$2 &amp; "'!F" &amp; ROWS!P104),INDIRECT("'" &amp; P$2 &amp; "'!J" &amp; ROWS!P104)), "")</f>
        <v>0.06</v>
      </c>
      <c r="Q104" s="2">
        <f ca="1">_xlfn.IFNA(MEDIAN(INDIRECT("'" &amp; Q$2 &amp; "'!B" &amp; ROWS!Q104),INDIRECT("'" &amp; Q$2 &amp; "'!F" &amp; ROWS!Q104),INDIRECT("'" &amp; Q$2 &amp; "'!J" &amp; ROWS!Q104)), "")</f>
        <v>0.08</v>
      </c>
      <c r="R104" s="2">
        <f ca="1">_xlfn.IFNA(MEDIAN(INDIRECT("'" &amp; R$2 &amp; "'!B" &amp; ROWS!R104),INDIRECT("'" &amp; R$2 &amp; "'!F" &amp; ROWS!R104),INDIRECT("'" &amp; R$2 &amp; "'!J" &amp; ROWS!R104)), "")</f>
        <v>0.02</v>
      </c>
      <c r="S104" s="2">
        <f ca="1">_xlfn.IFNA(MEDIAN(INDIRECT("'" &amp; S$2 &amp; "'!B" &amp; ROWS!S104),INDIRECT("'" &amp; S$2 &amp; "'!F" &amp; ROWS!S104),INDIRECT("'" &amp; S$2 &amp; "'!J" &amp; ROWS!S104)), "")</f>
        <v>0.03</v>
      </c>
      <c r="T104" s="2">
        <f ca="1">_xlfn.IFNA(MEDIAN(INDIRECT("'" &amp; T$2 &amp; "'!B" &amp; ROWS!T104),INDIRECT("'" &amp; T$2 &amp; "'!F" &amp; ROWS!T104),INDIRECT("'" &amp; T$2 &amp; "'!J" &amp; ROWS!T104)), "")</f>
        <v>0.01</v>
      </c>
      <c r="U104" s="2">
        <f ca="1">_xlfn.IFNA(MEDIAN(INDIRECT("'" &amp; U$2 &amp; "'!B" &amp; ROWS!U104),INDIRECT("'" &amp; U$2 &amp; "'!F" &amp; ROWS!U104),INDIRECT("'" &amp; U$2 &amp; "'!J" &amp; ROWS!U104)), "")</f>
        <v>0.26</v>
      </c>
      <c r="V104" s="2">
        <f ca="1">_xlfn.IFNA(MEDIAN(INDIRECT("'" &amp; V$2 &amp; "'!B" &amp; ROWS!V104),INDIRECT("'" &amp; V$2 &amp; "'!F" &amp; ROWS!V104),INDIRECT("'" &amp; V$2 &amp; "'!J" &amp; ROWS!V104)), "")</f>
        <v>0.4</v>
      </c>
      <c r="W104" s="2">
        <f ca="1">_xlfn.IFNA(MEDIAN(INDIRECT("'" &amp; W$2 &amp; "'!B" &amp; ROWS!W104),INDIRECT("'" &amp; W$2 &amp; "'!F" &amp; ROWS!W104),INDIRECT("'" &amp; W$2 &amp; "'!J" &amp; ROWS!W104)), "")</f>
        <v>0.22</v>
      </c>
      <c r="X104" s="2">
        <f ca="1">_xlfn.IFNA(MEDIAN(INDIRECT("'" &amp; X$2 &amp; "'!B" &amp; ROWS!X104),INDIRECT("'" &amp; X$2 &amp; "'!F" &amp; ROWS!X104),INDIRECT("'" &amp; X$2 &amp; "'!J" &amp; ROWS!X104)), "")</f>
        <v>0.06</v>
      </c>
      <c r="Y104" s="2">
        <f ca="1">_xlfn.IFNA(MEDIAN(INDIRECT("'" &amp; Y$2 &amp; "'!B" &amp; ROWS!Y104),INDIRECT("'" &amp; Y$2 &amp; "'!F" &amp; ROWS!Y104),INDIRECT("'" &amp; Y$2 &amp; "'!J" &amp; ROWS!Y104)), "")</f>
        <v>0.08</v>
      </c>
    </row>
    <row r="105" spans="1:25" x14ac:dyDescent="0.25">
      <c r="A105" t="str">
        <f>'bu-tec-per'!A104</f>
        <v>wait</v>
      </c>
      <c r="B105" s="2">
        <f ca="1">_xlfn.IFNA(MEDIAN(INDIRECT("'" &amp; B$2 &amp; "'!B" &amp; ROWS!B105),INDIRECT("'" &amp; B$2 &amp; "'!F" &amp; ROWS!B105),INDIRECT("'" &amp; B$2 &amp; "'!J" &amp; ROWS!B105)), "")</f>
        <v>1.68</v>
      </c>
      <c r="C105" s="2">
        <f ca="1">_xlfn.IFNA(MEDIAN(INDIRECT("'" &amp; C$2 &amp; "'!B" &amp; ROWS!C105),INDIRECT("'" &amp; C$2 &amp; "'!F" &amp; ROWS!C105),INDIRECT("'" &amp; C$2 &amp; "'!J" &amp; ROWS!C105)), "")</f>
        <v>2.88</v>
      </c>
      <c r="D105" s="2">
        <f ca="1">_xlfn.IFNA(MEDIAN(INDIRECT("'" &amp; D$2 &amp; "'!B" &amp; ROWS!D105),INDIRECT("'" &amp; D$2 &amp; "'!F" &amp; ROWS!D105),INDIRECT("'" &amp; D$2 &amp; "'!J" &amp; ROWS!D105)), "")</f>
        <v>0.97</v>
      </c>
      <c r="E105" s="2">
        <f ca="1">_xlfn.IFNA(MEDIAN(INDIRECT("'" &amp; E$2 &amp; "'!B" &amp; ROWS!E105),INDIRECT("'" &amp; E$2 &amp; "'!F" &amp; ROWS!E105),INDIRECT("'" &amp; E$2 &amp; "'!J" &amp; ROWS!E105)), "")</f>
        <v>19.3</v>
      </c>
      <c r="F105" s="2">
        <f ca="1">_xlfn.IFNA(MEDIAN(INDIRECT("'" &amp; F$2 &amp; "'!B" &amp; ROWS!F105),INDIRECT("'" &amp; F$2 &amp; "'!F" &amp; ROWS!F105),INDIRECT("'" &amp; F$2 &amp; "'!J" &amp; ROWS!F105)), "")</f>
        <v>31.99</v>
      </c>
      <c r="G105" s="2">
        <f ca="1">_xlfn.IFNA(MEDIAN(INDIRECT("'" &amp; G$2 &amp; "'!B" &amp; ROWS!G105),INDIRECT("'" &amp; G$2 &amp; "'!F" &amp; ROWS!G105),INDIRECT("'" &amp; G$2 &amp; "'!J" &amp; ROWS!G105)), "")</f>
        <v>15.48</v>
      </c>
      <c r="H105" s="2" t="str">
        <f ca="1">_xlfn.IFNA(MEDIAN(INDIRECT("'" &amp; H$2 &amp; "'!B" &amp; ROWS!H105),INDIRECT("'" &amp; H$2 &amp; "'!F" &amp; ROWS!H105),INDIRECT("'" &amp; H$2 &amp; "'!J" &amp; ROWS!H105)), "")</f>
        <v/>
      </c>
      <c r="I105" s="2" t="str">
        <f ca="1">_xlfn.IFNA(MEDIAN(INDIRECT("'" &amp; I$2 &amp; "'!B" &amp; ROWS!I105),INDIRECT("'" &amp; I$2 &amp; "'!F" &amp; ROWS!I105),INDIRECT("'" &amp; I$2 &amp; "'!J" &amp; ROWS!I105)), "")</f>
        <v/>
      </c>
      <c r="J105" s="2">
        <f ca="1">_xlfn.IFNA(MEDIAN(INDIRECT("'" &amp; J$2 &amp; "'!B" &amp; ROWS!J105),INDIRECT("'" &amp; J$2 &amp; "'!F" &amp; ROWS!J105),INDIRECT("'" &amp; J$2 &amp; "'!J" &amp; ROWS!J105)), "")</f>
        <v>1.2</v>
      </c>
      <c r="K105" s="2">
        <f ca="1">_xlfn.IFNA(MEDIAN(INDIRECT("'" &amp; K$2 &amp; "'!B" &amp; ROWS!K105),INDIRECT("'" &amp; K$2 &amp; "'!F" &amp; ROWS!K105),INDIRECT("'" &amp; K$2 &amp; "'!J" &amp; ROWS!K105)), "")</f>
        <v>2.4</v>
      </c>
      <c r="L105" s="2">
        <f ca="1">_xlfn.IFNA(MEDIAN(INDIRECT("'" &amp; L$2 &amp; "'!B" &amp; ROWS!L105),INDIRECT("'" &amp; L$2 &amp; "'!F" &amp; ROWS!L105),INDIRECT("'" &amp; L$2 &amp; "'!J" &amp; ROWS!L105)), "")</f>
        <v>0.84</v>
      </c>
      <c r="M105" s="2">
        <f ca="1">_xlfn.IFNA(MEDIAN(INDIRECT("'" &amp; M$2 &amp; "'!B" &amp; ROWS!M105),INDIRECT("'" &amp; M$2 &amp; "'!F" &amp; ROWS!M105),INDIRECT("'" &amp; M$2 &amp; "'!J" &amp; ROWS!M105)), "")</f>
        <v>17.850000000000001</v>
      </c>
      <c r="N105" s="2">
        <f ca="1">_xlfn.IFNA(MEDIAN(INDIRECT("'" &amp; N$2 &amp; "'!B" &amp; ROWS!N105),INDIRECT("'" &amp; N$2 &amp; "'!F" &amp; ROWS!N105),INDIRECT("'" &amp; N$2 &amp; "'!J" &amp; ROWS!N105)), "")</f>
        <v>30.83</v>
      </c>
      <c r="O105" s="2">
        <f ca="1">_xlfn.IFNA(MEDIAN(INDIRECT("'" &amp; O$2 &amp; "'!B" &amp; ROWS!O105),INDIRECT("'" &amp; O$2 &amp; "'!F" &amp; ROWS!O105),INDIRECT("'" &amp; O$2 &amp; "'!J" &amp; ROWS!O105)), "")</f>
        <v>14.8</v>
      </c>
      <c r="P105" s="2" t="str">
        <f ca="1">_xlfn.IFNA(MEDIAN(INDIRECT("'" &amp; P$2 &amp; "'!B" &amp; ROWS!P105),INDIRECT("'" &amp; P$2 &amp; "'!F" &amp; ROWS!P105),INDIRECT("'" &amp; P$2 &amp; "'!J" &amp; ROWS!P105)), "")</f>
        <v/>
      </c>
      <c r="Q105" s="2" t="str">
        <f ca="1">_xlfn.IFNA(MEDIAN(INDIRECT("'" &amp; Q$2 &amp; "'!B" &amp; ROWS!Q105),INDIRECT("'" &amp; Q$2 &amp; "'!F" &amp; ROWS!Q105),INDIRECT("'" &amp; Q$2 &amp; "'!J" &amp; ROWS!Q105)), "")</f>
        <v/>
      </c>
      <c r="R105" s="2">
        <f ca="1">_xlfn.IFNA(MEDIAN(INDIRECT("'" &amp; R$2 &amp; "'!B" &amp; ROWS!R105),INDIRECT("'" &amp; R$2 &amp; "'!F" &amp; ROWS!R105),INDIRECT("'" &amp; R$2 &amp; "'!J" &amp; ROWS!R105)), "")</f>
        <v>1.22</v>
      </c>
      <c r="S105" s="2">
        <f ca="1">_xlfn.IFNA(MEDIAN(INDIRECT("'" &amp; S$2 &amp; "'!B" &amp; ROWS!S105),INDIRECT("'" &amp; S$2 &amp; "'!F" &amp; ROWS!S105),INDIRECT("'" &amp; S$2 &amp; "'!J" &amp; ROWS!S105)), "")</f>
        <v>2.37</v>
      </c>
      <c r="T105" s="2">
        <f ca="1">_xlfn.IFNA(MEDIAN(INDIRECT("'" &amp; T$2 &amp; "'!B" &amp; ROWS!T105),INDIRECT("'" &amp; T$2 &amp; "'!F" &amp; ROWS!T105),INDIRECT("'" &amp; T$2 &amp; "'!J" &amp; ROWS!T105)), "")</f>
        <v>0.92</v>
      </c>
      <c r="U105" s="2">
        <f ca="1">_xlfn.IFNA(MEDIAN(INDIRECT("'" &amp; U$2 &amp; "'!B" &amp; ROWS!U105),INDIRECT("'" &amp; U$2 &amp; "'!F" &amp; ROWS!U105),INDIRECT("'" &amp; U$2 &amp; "'!J" &amp; ROWS!U105)), "")</f>
        <v>18.309999999999999</v>
      </c>
      <c r="V105" s="2">
        <f ca="1">_xlfn.IFNA(MEDIAN(INDIRECT("'" &amp; V$2 &amp; "'!B" &amp; ROWS!V105),INDIRECT("'" &amp; V$2 &amp; "'!F" &amp; ROWS!V105),INDIRECT("'" &amp; V$2 &amp; "'!J" &amp; ROWS!V105)), "")</f>
        <v>30.56</v>
      </c>
      <c r="W105" s="2">
        <f ca="1">_xlfn.IFNA(MEDIAN(INDIRECT("'" &amp; W$2 &amp; "'!B" &amp; ROWS!W105),INDIRECT("'" &amp; W$2 &amp; "'!F" &amp; ROWS!W105),INDIRECT("'" &amp; W$2 &amp; "'!J" &amp; ROWS!W105)), "")</f>
        <v>14.89</v>
      </c>
      <c r="X105" s="2" t="str">
        <f ca="1">_xlfn.IFNA(MEDIAN(INDIRECT("'" &amp; X$2 &amp; "'!B" &amp; ROWS!X105),INDIRECT("'" &amp; X$2 &amp; "'!F" &amp; ROWS!X105),INDIRECT("'" &amp; X$2 &amp; "'!J" &amp; ROWS!X105)), "")</f>
        <v/>
      </c>
      <c r="Y105" s="2" t="str">
        <f ca="1">_xlfn.IFNA(MEDIAN(INDIRECT("'" &amp; Y$2 &amp; "'!B" &amp; ROWS!Y105),INDIRECT("'" &amp; Y$2 &amp; "'!F" &amp; ROWS!Y105),INDIRECT("'" &amp; Y$2 &amp; "'!J" &amp; ROWS!Y105)), "")</f>
        <v/>
      </c>
    </row>
    <row r="106" spans="1:25" x14ac:dyDescent="0.25">
      <c r="A106" t="str">
        <f>'bu-tec-per'!A105</f>
        <v>when</v>
      </c>
      <c r="B106" s="2">
        <f ca="1">_xlfn.IFNA(MEDIAN(INDIRECT("'" &amp; B$2 &amp; "'!B" &amp; ROWS!B106),INDIRECT("'" &amp; B$2 &amp; "'!F" &amp; ROWS!B106),INDIRECT("'" &amp; B$2 &amp; "'!J" &amp; ROWS!B106)), "")</f>
        <v>4.3099999999999996</v>
      </c>
      <c r="C106" s="2">
        <f ca="1">_xlfn.IFNA(MEDIAN(INDIRECT("'" &amp; C$2 &amp; "'!B" &amp; ROWS!C106),INDIRECT("'" &amp; C$2 &amp; "'!F" &amp; ROWS!C106),INDIRECT("'" &amp; C$2 &amp; "'!J" &amp; ROWS!C106)), "")</f>
        <v>3.01</v>
      </c>
      <c r="D106" s="2">
        <f ca="1">_xlfn.IFNA(MEDIAN(INDIRECT("'" &amp; D$2 &amp; "'!B" &amp; ROWS!D106),INDIRECT("'" &amp; D$2 &amp; "'!F" &amp; ROWS!D106),INDIRECT("'" &amp; D$2 &amp; "'!J" &amp; ROWS!D106)), "")</f>
        <v>1.46</v>
      </c>
      <c r="E106" s="2">
        <f ca="1">_xlfn.IFNA(MEDIAN(INDIRECT("'" &amp; E$2 &amp; "'!B" &amp; ROWS!E106),INDIRECT("'" &amp; E$2 &amp; "'!F" &amp; ROWS!E106),INDIRECT("'" &amp; E$2 &amp; "'!J" &amp; ROWS!E106)), "")</f>
        <v>22.07</v>
      </c>
      <c r="F106" s="2">
        <f ca="1">_xlfn.IFNA(MEDIAN(INDIRECT("'" &amp; F$2 &amp; "'!B" &amp; ROWS!F106),INDIRECT("'" &amp; F$2 &amp; "'!F" &amp; ROWS!F106),INDIRECT("'" &amp; F$2 &amp; "'!J" &amp; ROWS!F106)), "")</f>
        <v>27.72</v>
      </c>
      <c r="G106" s="2">
        <f ca="1">_xlfn.IFNA(MEDIAN(INDIRECT("'" &amp; G$2 &amp; "'!B" &amp; ROWS!G106),INDIRECT("'" &amp; G$2 &amp; "'!F" &amp; ROWS!G106),INDIRECT("'" &amp; G$2 &amp; "'!J" &amp; ROWS!G106)), "")</f>
        <v>15.34</v>
      </c>
      <c r="H106" s="2" t="str">
        <f ca="1">_xlfn.IFNA(MEDIAN(INDIRECT("'" &amp; H$2 &amp; "'!B" &amp; ROWS!H106),INDIRECT("'" &amp; H$2 &amp; "'!F" &amp; ROWS!H106),INDIRECT("'" &amp; H$2 &amp; "'!J" &amp; ROWS!H106)), "")</f>
        <v/>
      </c>
      <c r="I106" s="2" t="str">
        <f ca="1">_xlfn.IFNA(MEDIAN(INDIRECT("'" &amp; I$2 &amp; "'!B" &amp; ROWS!I106),INDIRECT("'" &amp; I$2 &amp; "'!F" &amp; ROWS!I106),INDIRECT("'" &amp; I$2 &amp; "'!J" &amp; ROWS!I106)), "")</f>
        <v/>
      </c>
      <c r="J106" s="2">
        <f ca="1">_xlfn.IFNA(MEDIAN(INDIRECT("'" &amp; J$2 &amp; "'!B" &amp; ROWS!J106),INDIRECT("'" &amp; J$2 &amp; "'!F" &amp; ROWS!J106),INDIRECT("'" &amp; J$2 &amp; "'!J" &amp; ROWS!J106)), "")</f>
        <v>1.0900000000000001</v>
      </c>
      <c r="K106" s="2">
        <f ca="1">_xlfn.IFNA(MEDIAN(INDIRECT("'" &amp; K$2 &amp; "'!B" &amp; ROWS!K106),INDIRECT("'" &amp; K$2 &amp; "'!F" &amp; ROWS!K106),INDIRECT("'" &amp; K$2 &amp; "'!J" &amp; ROWS!K106)), "")</f>
        <v>1.94</v>
      </c>
      <c r="L106" s="2">
        <f ca="1">_xlfn.IFNA(MEDIAN(INDIRECT("'" &amp; L$2 &amp; "'!B" &amp; ROWS!L106),INDIRECT("'" &amp; L$2 &amp; "'!F" &amp; ROWS!L106),INDIRECT("'" &amp; L$2 &amp; "'!J" &amp; ROWS!L106)), "")</f>
        <v>0.75</v>
      </c>
      <c r="M106" s="2">
        <f ca="1">_xlfn.IFNA(MEDIAN(INDIRECT("'" &amp; M$2 &amp; "'!B" &amp; ROWS!M106),INDIRECT("'" &amp; M$2 &amp; "'!F" &amp; ROWS!M106),INDIRECT("'" &amp; M$2 &amp; "'!J" &amp; ROWS!M106)), "")</f>
        <v>16.27</v>
      </c>
      <c r="N106" s="2">
        <f ca="1">_xlfn.IFNA(MEDIAN(INDIRECT("'" &amp; N$2 &amp; "'!B" &amp; ROWS!N106),INDIRECT("'" &amp; N$2 &amp; "'!F" &amp; ROWS!N106),INDIRECT("'" &amp; N$2 &amp; "'!J" &amp; ROWS!N106)), "")</f>
        <v>25.72</v>
      </c>
      <c r="O106" s="2">
        <f ca="1">_xlfn.IFNA(MEDIAN(INDIRECT("'" &amp; O$2 &amp; "'!B" &amp; ROWS!O106),INDIRECT("'" &amp; O$2 &amp; "'!F" &amp; ROWS!O106),INDIRECT("'" &amp; O$2 &amp; "'!J" &amp; ROWS!O106)), "")</f>
        <v>13.99</v>
      </c>
      <c r="P106" s="2" t="str">
        <f ca="1">_xlfn.IFNA(MEDIAN(INDIRECT("'" &amp; P$2 &amp; "'!B" &amp; ROWS!P106),INDIRECT("'" &amp; P$2 &amp; "'!F" &amp; ROWS!P106),INDIRECT("'" &amp; P$2 &amp; "'!J" &amp; ROWS!P106)), "")</f>
        <v/>
      </c>
      <c r="Q106" s="2" t="str">
        <f ca="1">_xlfn.IFNA(MEDIAN(INDIRECT("'" &amp; Q$2 &amp; "'!B" &amp; ROWS!Q106),INDIRECT("'" &amp; Q$2 &amp; "'!F" &amp; ROWS!Q106),INDIRECT("'" &amp; Q$2 &amp; "'!J" &amp; ROWS!Q106)), "")</f>
        <v/>
      </c>
      <c r="R106" s="2">
        <f ca="1">_xlfn.IFNA(MEDIAN(INDIRECT("'" &amp; R$2 &amp; "'!B" &amp; ROWS!R106),INDIRECT("'" &amp; R$2 &amp; "'!F" &amp; ROWS!R106),INDIRECT("'" &amp; R$2 &amp; "'!J" &amp; ROWS!R106)), "")</f>
        <v>1.07</v>
      </c>
      <c r="S106" s="2">
        <f ca="1">_xlfn.IFNA(MEDIAN(INDIRECT("'" &amp; S$2 &amp; "'!B" &amp; ROWS!S106),INDIRECT("'" &amp; S$2 &amp; "'!F" &amp; ROWS!S106),INDIRECT("'" &amp; S$2 &amp; "'!J" &amp; ROWS!S106)), "")</f>
        <v>1.92</v>
      </c>
      <c r="T106" s="2">
        <f ca="1">_xlfn.IFNA(MEDIAN(INDIRECT("'" &amp; T$2 &amp; "'!B" &amp; ROWS!T106),INDIRECT("'" &amp; T$2 &amp; "'!F" &amp; ROWS!T106),INDIRECT("'" &amp; T$2 &amp; "'!J" &amp; ROWS!T106)), "")</f>
        <v>0.76</v>
      </c>
      <c r="U106" s="2">
        <f ca="1">_xlfn.IFNA(MEDIAN(INDIRECT("'" &amp; U$2 &amp; "'!B" &amp; ROWS!U106),INDIRECT("'" &amp; U$2 &amp; "'!F" &amp; ROWS!U106),INDIRECT("'" &amp; U$2 &amp; "'!J" &amp; ROWS!U106)), "")</f>
        <v>16.559999999999999</v>
      </c>
      <c r="V106" s="2">
        <f ca="1">_xlfn.IFNA(MEDIAN(INDIRECT("'" &amp; V$2 &amp; "'!B" &amp; ROWS!V106),INDIRECT("'" &amp; V$2 &amp; "'!F" &amp; ROWS!V106),INDIRECT("'" &amp; V$2 &amp; "'!J" &amp; ROWS!V106)), "")</f>
        <v>25.56</v>
      </c>
      <c r="W106" s="2">
        <f ca="1">_xlfn.IFNA(MEDIAN(INDIRECT("'" &amp; W$2 &amp; "'!B" &amp; ROWS!W106),INDIRECT("'" &amp; W$2 &amp; "'!F" &amp; ROWS!W106),INDIRECT("'" &amp; W$2 &amp; "'!J" &amp; ROWS!W106)), "")</f>
        <v>13.84</v>
      </c>
      <c r="X106" s="2" t="str">
        <f ca="1">_xlfn.IFNA(MEDIAN(INDIRECT("'" &amp; X$2 &amp; "'!B" &amp; ROWS!X106),INDIRECT("'" &amp; X$2 &amp; "'!F" &amp; ROWS!X106),INDIRECT("'" &amp; X$2 &amp; "'!J" &amp; ROWS!X106)), "")</f>
        <v/>
      </c>
      <c r="Y106" s="2" t="str">
        <f ca="1">_xlfn.IFNA(MEDIAN(INDIRECT("'" &amp; Y$2 &amp; "'!B" &amp; ROWS!Y106),INDIRECT("'" &amp; Y$2 &amp; "'!F" &amp; ROWS!Y106),INDIRECT("'" &amp; Y$2 &amp; "'!J" &amp; ROWS!Y106)), "")</f>
        <v/>
      </c>
    </row>
    <row r="107" spans="1:25" x14ac:dyDescent="0.25">
      <c r="A107" t="str">
        <f>'bu-tec-per'!A106</f>
        <v>with-statement</v>
      </c>
      <c r="B107" s="2">
        <f ca="1">_xlfn.IFNA(MEDIAN(INDIRECT("'" &amp; B$2 &amp; "'!B" &amp; ROWS!B107),INDIRECT("'" &amp; B$2 &amp; "'!F" &amp; ROWS!B107),INDIRECT("'" &amp; B$2 &amp; "'!J" &amp; ROWS!B107)), "")</f>
        <v>0.08</v>
      </c>
      <c r="C107" s="2">
        <f ca="1">_xlfn.IFNA(MEDIAN(INDIRECT("'" &amp; C$2 &amp; "'!B" &amp; ROWS!C107),INDIRECT("'" &amp; C$2 &amp; "'!F" &amp; ROWS!C107),INDIRECT("'" &amp; C$2 &amp; "'!J" &amp; ROWS!C107)), "")</f>
        <v>7.0000000000000007E-2</v>
      </c>
      <c r="D107" s="2">
        <f ca="1">_xlfn.IFNA(MEDIAN(INDIRECT("'" &amp; D$2 &amp; "'!B" &amp; ROWS!D107),INDIRECT("'" &amp; D$2 &amp; "'!F" &amp; ROWS!D107),INDIRECT("'" &amp; D$2 &amp; "'!J" &amp; ROWS!D107)), "")</f>
        <v>0.04</v>
      </c>
      <c r="E107" s="2">
        <f ca="1">_xlfn.IFNA(MEDIAN(INDIRECT("'" &amp; E$2 &amp; "'!B" &amp; ROWS!E107),INDIRECT("'" &amp; E$2 &amp; "'!F" &amp; ROWS!E107),INDIRECT("'" &amp; E$2 &amp; "'!J" &amp; ROWS!E107)), "")</f>
        <v>0.57999999999999996</v>
      </c>
      <c r="F107" s="2">
        <f ca="1">_xlfn.IFNA(MEDIAN(INDIRECT("'" &amp; F$2 &amp; "'!B" &amp; ROWS!F107),INDIRECT("'" &amp; F$2 &amp; "'!F" &amp; ROWS!F107),INDIRECT("'" &amp; F$2 &amp; "'!J" &amp; ROWS!F107)), "")</f>
        <v>0.73</v>
      </c>
      <c r="G107" s="2">
        <f ca="1">_xlfn.IFNA(MEDIAN(INDIRECT("'" &amp; G$2 &amp; "'!B" &amp; ROWS!G107),INDIRECT("'" &amp; G$2 &amp; "'!F" &amp; ROWS!G107),INDIRECT("'" &amp; G$2 &amp; "'!J" &amp; ROWS!G107)), "")</f>
        <v>0.42</v>
      </c>
      <c r="H107" s="2">
        <f ca="1">_xlfn.IFNA(MEDIAN(INDIRECT("'" &amp; H$2 &amp; "'!B" &amp; ROWS!H107),INDIRECT("'" &amp; H$2 &amp; "'!F" &amp; ROWS!H107),INDIRECT("'" &amp; H$2 &amp; "'!J" &amp; ROWS!H107)), "")</f>
        <v>1.98</v>
      </c>
      <c r="I107" s="2">
        <f ca="1">_xlfn.IFNA(MEDIAN(INDIRECT("'" &amp; I$2 &amp; "'!B" &amp; ROWS!I107),INDIRECT("'" &amp; I$2 &amp; "'!F" &amp; ROWS!I107),INDIRECT("'" &amp; I$2 &amp; "'!J" &amp; ROWS!I107)), "")</f>
        <v>1.88</v>
      </c>
      <c r="J107" s="2">
        <f ca="1">_xlfn.IFNA(MEDIAN(INDIRECT("'" &amp; J$2 &amp; "'!B" &amp; ROWS!J107),INDIRECT("'" &amp; J$2 &amp; "'!F" &amp; ROWS!J107),INDIRECT("'" &amp; J$2 &amp; "'!J" &amp; ROWS!J107)), "")</f>
        <v>0.02</v>
      </c>
      <c r="K107" s="2">
        <f ca="1">_xlfn.IFNA(MEDIAN(INDIRECT("'" &amp; K$2 &amp; "'!B" &amp; ROWS!K107),INDIRECT("'" &amp; K$2 &amp; "'!F" &amp; ROWS!K107),INDIRECT("'" &amp; K$2 &amp; "'!J" &amp; ROWS!K107)), "")</f>
        <v>0.04</v>
      </c>
      <c r="L107" s="2">
        <f ca="1">_xlfn.IFNA(MEDIAN(INDIRECT("'" &amp; L$2 &amp; "'!B" &amp; ROWS!L107),INDIRECT("'" &amp; L$2 &amp; "'!F" &amp; ROWS!L107),INDIRECT("'" &amp; L$2 &amp; "'!J" &amp; ROWS!L107)), "")</f>
        <v>0.02</v>
      </c>
      <c r="M107" s="2">
        <f ca="1">_xlfn.IFNA(MEDIAN(INDIRECT("'" &amp; M$2 &amp; "'!B" &amp; ROWS!M107),INDIRECT("'" &amp; M$2 &amp; "'!F" &amp; ROWS!M107),INDIRECT("'" &amp; M$2 &amp; "'!J" &amp; ROWS!M107)), "")</f>
        <v>0.42</v>
      </c>
      <c r="N107" s="2">
        <f ca="1">_xlfn.IFNA(MEDIAN(INDIRECT("'" &amp; N$2 &amp; "'!B" &amp; ROWS!N107),INDIRECT("'" &amp; N$2 &amp; "'!F" &amp; ROWS!N107),INDIRECT("'" &amp; N$2 &amp; "'!J" &amp; ROWS!N107)), "")</f>
        <v>0.63</v>
      </c>
      <c r="O107" s="2">
        <f ca="1">_xlfn.IFNA(MEDIAN(INDIRECT("'" &amp; O$2 &amp; "'!B" &amp; ROWS!O107),INDIRECT("'" &amp; O$2 &amp; "'!F" &amp; ROWS!O107),INDIRECT("'" &amp; O$2 &amp; "'!J" &amp; ROWS!O107)), "")</f>
        <v>0.36</v>
      </c>
      <c r="P107" s="2">
        <f ca="1">_xlfn.IFNA(MEDIAN(INDIRECT("'" &amp; P$2 &amp; "'!B" &amp; ROWS!P107),INDIRECT("'" &amp; P$2 &amp; "'!F" &amp; ROWS!P107),INDIRECT("'" &amp; P$2 &amp; "'!J" &amp; ROWS!P107)), "")</f>
        <v>7.0000000000000007E-2</v>
      </c>
      <c r="Q107" s="2">
        <f ca="1">_xlfn.IFNA(MEDIAN(INDIRECT("'" &amp; Q$2 &amp; "'!B" &amp; ROWS!Q107),INDIRECT("'" &amp; Q$2 &amp; "'!F" &amp; ROWS!Q107),INDIRECT("'" &amp; Q$2 &amp; "'!J" &amp; ROWS!Q107)), "")</f>
        <v>0.09</v>
      </c>
      <c r="R107" s="2">
        <f ca="1">_xlfn.IFNA(MEDIAN(INDIRECT("'" &amp; R$2 &amp; "'!B" &amp; ROWS!R107),INDIRECT("'" &amp; R$2 &amp; "'!F" &amp; ROWS!R107),INDIRECT("'" &amp; R$2 &amp; "'!J" &amp; ROWS!R107)), "")</f>
        <v>0.02</v>
      </c>
      <c r="S107" s="2">
        <f ca="1">_xlfn.IFNA(MEDIAN(INDIRECT("'" &amp; S$2 &amp; "'!B" &amp; ROWS!S107),INDIRECT("'" &amp; S$2 &amp; "'!F" &amp; ROWS!S107),INDIRECT("'" &amp; S$2 &amp; "'!J" &amp; ROWS!S107)), "")</f>
        <v>0.04</v>
      </c>
      <c r="T107" s="2">
        <f ca="1">_xlfn.IFNA(MEDIAN(INDIRECT("'" &amp; T$2 &amp; "'!B" &amp; ROWS!T107),INDIRECT("'" &amp; T$2 &amp; "'!F" &amp; ROWS!T107),INDIRECT("'" &amp; T$2 &amp; "'!J" &amp; ROWS!T107)), "")</f>
        <v>0.02</v>
      </c>
      <c r="U107" s="2">
        <f ca="1">_xlfn.IFNA(MEDIAN(INDIRECT("'" &amp; U$2 &amp; "'!B" &amp; ROWS!U107),INDIRECT("'" &amp; U$2 &amp; "'!F" &amp; ROWS!U107),INDIRECT("'" &amp; U$2 &amp; "'!J" &amp; ROWS!U107)), "")</f>
        <v>0.44</v>
      </c>
      <c r="V107" s="2">
        <f ca="1">_xlfn.IFNA(MEDIAN(INDIRECT("'" &amp; V$2 &amp; "'!B" &amp; ROWS!V107),INDIRECT("'" &amp; V$2 &amp; "'!F" &amp; ROWS!V107),INDIRECT("'" &amp; V$2 &amp; "'!J" &amp; ROWS!V107)), "")</f>
        <v>0.62</v>
      </c>
      <c r="W107" s="2">
        <f ca="1">_xlfn.IFNA(MEDIAN(INDIRECT("'" &amp; W$2 &amp; "'!B" &amp; ROWS!W107),INDIRECT("'" &amp; W$2 &amp; "'!F" &amp; ROWS!W107),INDIRECT("'" &amp; W$2 &amp; "'!J" &amp; ROWS!W107)), "")</f>
        <v>0.37</v>
      </c>
      <c r="X107" s="2">
        <f ca="1">_xlfn.IFNA(MEDIAN(INDIRECT("'" &amp; X$2 &amp; "'!B" &amp; ROWS!X107),INDIRECT("'" &amp; X$2 &amp; "'!F" &amp; ROWS!X107),INDIRECT("'" &amp; X$2 &amp; "'!J" &amp; ROWS!X107)), "")</f>
        <v>7.0000000000000007E-2</v>
      </c>
      <c r="Y107" s="2">
        <f ca="1">_xlfn.IFNA(MEDIAN(INDIRECT("'" &amp; Y$2 &amp; "'!B" &amp; ROWS!Y107),INDIRECT("'" &amp; Y$2 &amp; "'!F" &amp; ROWS!Y107),INDIRECT("'" &amp; Y$2 &amp; "'!J" &amp; ROWS!Y107)), "")</f>
        <v>0.09</v>
      </c>
    </row>
  </sheetData>
  <mergeCells count="1">
    <mergeCell ref="B1:Y1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D63FB-969E-45A6-9263-F3C64B1A8669}">
  <sheetPr codeName="Sheet28"/>
  <dimension ref="A1:M52"/>
  <sheetViews>
    <sheetView workbookViewId="0">
      <selection activeCell="A2" sqref="A2:A52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0.81</v>
      </c>
      <c r="C2" s="2">
        <v>0.06</v>
      </c>
      <c r="D2" s="2">
        <v>0.87</v>
      </c>
      <c r="E2">
        <v>90724</v>
      </c>
      <c r="F2" s="2">
        <v>0.79</v>
      </c>
      <c r="G2" s="2">
        <v>0.08</v>
      </c>
      <c r="H2" s="2">
        <v>0.87</v>
      </c>
      <c r="I2">
        <v>90724</v>
      </c>
      <c r="J2" s="2">
        <v>0.8</v>
      </c>
      <c r="K2" s="2">
        <v>0.06</v>
      </c>
      <c r="L2" s="2">
        <v>0.87</v>
      </c>
      <c r="M2">
        <v>90724</v>
      </c>
    </row>
    <row r="3" spans="1:13" x14ac:dyDescent="0.25">
      <c r="A3" t="s">
        <v>7</v>
      </c>
      <c r="B3" s="2">
        <v>0.06</v>
      </c>
      <c r="C3" s="2">
        <v>0</v>
      </c>
      <c r="D3" s="2">
        <v>7.0000000000000007E-2</v>
      </c>
      <c r="E3">
        <v>9556</v>
      </c>
      <c r="F3" s="2">
        <v>0.06</v>
      </c>
      <c r="G3" s="2">
        <v>0</v>
      </c>
      <c r="H3" s="2">
        <v>7.0000000000000007E-2</v>
      </c>
      <c r="I3">
        <v>9556</v>
      </c>
      <c r="J3" s="2">
        <v>7.0000000000000007E-2</v>
      </c>
      <c r="K3" s="2">
        <v>0</v>
      </c>
      <c r="L3" s="2">
        <v>7.0000000000000007E-2</v>
      </c>
      <c r="M3">
        <v>9556</v>
      </c>
    </row>
    <row r="4" spans="1:13" x14ac:dyDescent="0.25">
      <c r="A4" t="s">
        <v>9</v>
      </c>
      <c r="B4" s="2">
        <v>0.06</v>
      </c>
      <c r="C4" s="2">
        <v>0</v>
      </c>
      <c r="D4" s="2">
        <v>0.08</v>
      </c>
      <c r="E4">
        <v>9644</v>
      </c>
      <c r="F4" s="2">
        <v>7.0000000000000007E-2</v>
      </c>
      <c r="G4" s="2">
        <v>0</v>
      </c>
      <c r="H4" s="2">
        <v>7.0000000000000007E-2</v>
      </c>
      <c r="I4">
        <v>9644</v>
      </c>
      <c r="J4" s="2">
        <v>7.0000000000000007E-2</v>
      </c>
      <c r="K4" s="2">
        <v>0</v>
      </c>
      <c r="L4" s="2">
        <v>7.0000000000000007E-2</v>
      </c>
      <c r="M4">
        <v>9644</v>
      </c>
    </row>
    <row r="5" spans="1:13" x14ac:dyDescent="0.25">
      <c r="A5" t="s">
        <v>10</v>
      </c>
      <c r="B5" s="2">
        <v>0.74</v>
      </c>
      <c r="C5" s="2">
        <v>0.04</v>
      </c>
      <c r="D5" s="2">
        <v>0.79</v>
      </c>
      <c r="E5">
        <v>86128</v>
      </c>
      <c r="F5" s="2">
        <v>0.74</v>
      </c>
      <c r="G5" s="2">
        <v>0.05</v>
      </c>
      <c r="H5" s="2">
        <v>0.79</v>
      </c>
      <c r="I5">
        <v>86128</v>
      </c>
      <c r="J5" s="2">
        <v>0.74</v>
      </c>
      <c r="K5" s="2">
        <v>0.04</v>
      </c>
      <c r="L5" s="2">
        <v>0.79</v>
      </c>
      <c r="M5">
        <v>86128</v>
      </c>
    </row>
    <row r="6" spans="1:13" x14ac:dyDescent="0.25">
      <c r="A6" t="s">
        <v>15</v>
      </c>
      <c r="B6" s="2">
        <v>7.0000000000000007E-2</v>
      </c>
      <c r="C6" s="2">
        <v>0</v>
      </c>
      <c r="D6" s="2">
        <v>7.0000000000000007E-2</v>
      </c>
      <c r="E6">
        <v>9548</v>
      </c>
      <c r="F6" s="2">
        <v>0.06</v>
      </c>
      <c r="G6" s="2">
        <v>0.01</v>
      </c>
      <c r="H6" s="2">
        <v>7.0000000000000007E-2</v>
      </c>
      <c r="I6">
        <v>9548</v>
      </c>
      <c r="J6" s="2">
        <v>7.0000000000000007E-2</v>
      </c>
      <c r="K6" s="2">
        <v>0</v>
      </c>
      <c r="L6" s="2">
        <v>7.0000000000000007E-2</v>
      </c>
      <c r="M6">
        <v>9548</v>
      </c>
    </row>
    <row r="7" spans="1:13" x14ac:dyDescent="0.25">
      <c r="A7" t="s">
        <v>16</v>
      </c>
      <c r="B7" s="2">
        <v>7.0000000000000007E-2</v>
      </c>
      <c r="C7" s="2">
        <v>0</v>
      </c>
      <c r="D7" s="2">
        <v>7.0000000000000007E-2</v>
      </c>
      <c r="E7">
        <v>9548</v>
      </c>
      <c r="F7" s="2">
        <v>7.0000000000000007E-2</v>
      </c>
      <c r="G7" s="2">
        <v>0</v>
      </c>
      <c r="H7" s="2">
        <v>7.0000000000000007E-2</v>
      </c>
      <c r="I7">
        <v>9548</v>
      </c>
      <c r="J7" s="2">
        <v>0.06</v>
      </c>
      <c r="K7" s="2">
        <v>0</v>
      </c>
      <c r="L7" s="2">
        <v>7.0000000000000007E-2</v>
      </c>
      <c r="M7">
        <v>9548</v>
      </c>
    </row>
    <row r="8" spans="1:13" x14ac:dyDescent="0.25">
      <c r="A8" t="s">
        <v>17</v>
      </c>
      <c r="B8" s="2">
        <v>7.0000000000000007E-2</v>
      </c>
      <c r="C8" s="2">
        <v>0</v>
      </c>
      <c r="D8" s="2">
        <v>7.0000000000000007E-2</v>
      </c>
      <c r="E8">
        <v>9556</v>
      </c>
      <c r="F8" s="2">
        <v>7.0000000000000007E-2</v>
      </c>
      <c r="G8" s="2">
        <v>0</v>
      </c>
      <c r="H8" s="2">
        <v>7.0000000000000007E-2</v>
      </c>
      <c r="I8">
        <v>9556</v>
      </c>
      <c r="J8" s="2">
        <v>7.0000000000000007E-2</v>
      </c>
      <c r="K8" s="2">
        <v>0</v>
      </c>
      <c r="L8" s="2">
        <v>7.0000000000000007E-2</v>
      </c>
      <c r="M8">
        <v>9556</v>
      </c>
    </row>
    <row r="9" spans="1:13" x14ac:dyDescent="0.25">
      <c r="A9" t="s">
        <v>20</v>
      </c>
      <c r="B9" s="2">
        <v>7.0000000000000007E-2</v>
      </c>
      <c r="C9" s="2">
        <v>0</v>
      </c>
      <c r="D9" s="2">
        <v>7.0000000000000007E-2</v>
      </c>
      <c r="E9">
        <v>9556</v>
      </c>
      <c r="F9" s="2">
        <v>7.0000000000000007E-2</v>
      </c>
      <c r="G9" s="2">
        <v>0</v>
      </c>
      <c r="H9" s="2">
        <v>7.0000000000000007E-2</v>
      </c>
      <c r="I9">
        <v>9556</v>
      </c>
      <c r="J9" s="2">
        <v>7.0000000000000007E-2</v>
      </c>
      <c r="K9" s="2">
        <v>0</v>
      </c>
      <c r="L9" s="2">
        <v>7.0000000000000007E-2</v>
      </c>
      <c r="M9">
        <v>9556</v>
      </c>
    </row>
    <row r="10" spans="1:13" x14ac:dyDescent="0.25">
      <c r="A10" t="s">
        <v>21</v>
      </c>
      <c r="B10" s="2">
        <v>0.09</v>
      </c>
      <c r="C10" s="2">
        <v>0</v>
      </c>
      <c r="D10" s="2">
        <v>0.1</v>
      </c>
      <c r="E10">
        <v>9636</v>
      </c>
      <c r="F10" s="2">
        <v>0.1</v>
      </c>
      <c r="G10" s="2">
        <v>0</v>
      </c>
      <c r="H10" s="2">
        <v>0.1</v>
      </c>
      <c r="I10">
        <v>9632</v>
      </c>
      <c r="J10" s="2">
        <v>0.09</v>
      </c>
      <c r="K10" s="2">
        <v>0</v>
      </c>
      <c r="L10" s="2">
        <v>0.1</v>
      </c>
      <c r="M10">
        <v>9636</v>
      </c>
    </row>
    <row r="11" spans="1:13" x14ac:dyDescent="0.25">
      <c r="A11" t="s">
        <v>22</v>
      </c>
      <c r="B11" s="2">
        <v>1.38</v>
      </c>
      <c r="C11" s="2">
        <v>0.09</v>
      </c>
      <c r="D11" s="2">
        <v>1.48</v>
      </c>
      <c r="E11">
        <v>92148</v>
      </c>
      <c r="F11" s="2">
        <v>1.43</v>
      </c>
      <c r="G11" s="2">
        <v>0.05</v>
      </c>
      <c r="H11" s="2">
        <v>1.49</v>
      </c>
      <c r="I11">
        <v>92148</v>
      </c>
      <c r="J11" s="2">
        <v>1.4</v>
      </c>
      <c r="K11" s="2">
        <v>7.0000000000000007E-2</v>
      </c>
      <c r="L11" s="2">
        <v>1.48</v>
      </c>
      <c r="M11">
        <v>92148</v>
      </c>
    </row>
    <row r="12" spans="1:13" x14ac:dyDescent="0.25">
      <c r="A12" t="s">
        <v>23</v>
      </c>
      <c r="B12" s="2">
        <v>7.0000000000000007E-2</v>
      </c>
      <c r="C12" s="2">
        <v>0</v>
      </c>
      <c r="D12" s="2">
        <v>7.0000000000000007E-2</v>
      </c>
      <c r="E12">
        <v>9432</v>
      </c>
      <c r="F12" s="2">
        <v>7.0000000000000007E-2</v>
      </c>
      <c r="G12" s="2">
        <v>0</v>
      </c>
      <c r="H12" s="2">
        <v>7.0000000000000007E-2</v>
      </c>
      <c r="I12">
        <v>9432</v>
      </c>
      <c r="J12" s="2">
        <v>7.0000000000000007E-2</v>
      </c>
      <c r="K12" s="2">
        <v>0</v>
      </c>
      <c r="L12" s="2">
        <v>7.0000000000000007E-2</v>
      </c>
      <c r="M12">
        <v>9432</v>
      </c>
    </row>
    <row r="13" spans="1:13" x14ac:dyDescent="0.25">
      <c r="A13" t="s">
        <v>24</v>
      </c>
      <c r="B13" s="2">
        <v>7.0000000000000007E-2</v>
      </c>
      <c r="C13" s="2">
        <v>0</v>
      </c>
      <c r="D13" s="2">
        <v>0.08</v>
      </c>
      <c r="E13">
        <v>9720</v>
      </c>
      <c r="F13" s="2">
        <v>7.0000000000000007E-2</v>
      </c>
      <c r="G13" s="2">
        <v>0</v>
      </c>
      <c r="H13" s="2">
        <v>0.08</v>
      </c>
      <c r="I13">
        <v>9720</v>
      </c>
      <c r="J13" s="2">
        <v>7.0000000000000007E-2</v>
      </c>
      <c r="K13" s="2">
        <v>0</v>
      </c>
      <c r="L13" s="2">
        <v>0.08</v>
      </c>
      <c r="M13">
        <v>9720</v>
      </c>
    </row>
    <row r="14" spans="1:13" x14ac:dyDescent="0.25">
      <c r="A14" t="s">
        <v>30</v>
      </c>
      <c r="B14" s="2">
        <v>7.0000000000000007E-2</v>
      </c>
      <c r="C14" s="2">
        <v>0</v>
      </c>
      <c r="D14" s="2">
        <v>7.0000000000000007E-2</v>
      </c>
      <c r="E14">
        <v>9552</v>
      </c>
      <c r="F14" s="2">
        <v>0.06</v>
      </c>
      <c r="G14" s="2">
        <v>0</v>
      </c>
      <c r="H14" s="2">
        <v>7.0000000000000007E-2</v>
      </c>
      <c r="I14">
        <v>9552</v>
      </c>
      <c r="J14" s="2">
        <v>0.06</v>
      </c>
      <c r="K14" s="2">
        <v>0</v>
      </c>
      <c r="L14" s="2">
        <v>7.0000000000000007E-2</v>
      </c>
      <c r="M14">
        <v>9552</v>
      </c>
    </row>
    <row r="15" spans="1:13" x14ac:dyDescent="0.25">
      <c r="A15" t="s">
        <v>31</v>
      </c>
      <c r="B15" s="2">
        <v>7.0000000000000007E-2</v>
      </c>
      <c r="C15" s="2">
        <v>0</v>
      </c>
      <c r="D15" s="2">
        <v>7.0000000000000007E-2</v>
      </c>
      <c r="E15">
        <v>9644</v>
      </c>
      <c r="F15" s="2">
        <v>7.0000000000000007E-2</v>
      </c>
      <c r="G15" s="2">
        <v>0</v>
      </c>
      <c r="H15" s="2">
        <v>7.0000000000000007E-2</v>
      </c>
      <c r="I15">
        <v>9644</v>
      </c>
      <c r="J15" s="2">
        <v>7.0000000000000007E-2</v>
      </c>
      <c r="K15" s="2">
        <v>0</v>
      </c>
      <c r="L15" s="2">
        <v>7.0000000000000007E-2</v>
      </c>
      <c r="M15">
        <v>9644</v>
      </c>
    </row>
    <row r="16" spans="1:13" x14ac:dyDescent="0.25">
      <c r="A16" t="s">
        <v>32</v>
      </c>
      <c r="B16" s="2">
        <v>0.08</v>
      </c>
      <c r="C16" s="2">
        <v>0</v>
      </c>
      <c r="D16" s="2">
        <v>0.08</v>
      </c>
      <c r="E16">
        <v>9568</v>
      </c>
      <c r="F16" s="2">
        <v>0.08</v>
      </c>
      <c r="G16" s="2">
        <v>0</v>
      </c>
      <c r="H16" s="2">
        <v>0.08</v>
      </c>
      <c r="I16">
        <v>9568</v>
      </c>
      <c r="J16" s="2">
        <v>0.08</v>
      </c>
      <c r="K16" s="2">
        <v>0</v>
      </c>
      <c r="L16" s="2">
        <v>0.08</v>
      </c>
      <c r="M16">
        <v>9568</v>
      </c>
    </row>
    <row r="17" spans="1:13" x14ac:dyDescent="0.25">
      <c r="A17" t="s">
        <v>33</v>
      </c>
      <c r="B17" s="2">
        <v>7.0000000000000007E-2</v>
      </c>
      <c r="C17" s="2">
        <v>0</v>
      </c>
      <c r="D17" s="2">
        <v>7.0000000000000007E-2</v>
      </c>
      <c r="E17">
        <v>9548</v>
      </c>
      <c r="F17" s="2">
        <v>7.0000000000000007E-2</v>
      </c>
      <c r="G17" s="2">
        <v>0</v>
      </c>
      <c r="H17" s="2">
        <v>7.0000000000000007E-2</v>
      </c>
      <c r="I17">
        <v>9548</v>
      </c>
      <c r="J17" s="2">
        <v>7.0000000000000007E-2</v>
      </c>
      <c r="K17" s="2">
        <v>0</v>
      </c>
      <c r="L17" s="2">
        <v>7.0000000000000007E-2</v>
      </c>
      <c r="M17">
        <v>9548</v>
      </c>
    </row>
    <row r="18" spans="1:13" x14ac:dyDescent="0.25">
      <c r="A18" t="s">
        <v>36</v>
      </c>
      <c r="B18" s="2">
        <v>3.33</v>
      </c>
      <c r="C18" s="2">
        <v>0.41</v>
      </c>
      <c r="D18" s="2">
        <v>3.75</v>
      </c>
      <c r="E18">
        <v>501116</v>
      </c>
      <c r="F18" s="2">
        <v>3.38</v>
      </c>
      <c r="G18" s="2">
        <v>0.34</v>
      </c>
      <c r="H18" s="2">
        <v>3.73</v>
      </c>
      <c r="I18">
        <v>501116</v>
      </c>
      <c r="J18" s="2">
        <v>3.36</v>
      </c>
      <c r="K18" s="2">
        <v>0.37</v>
      </c>
      <c r="L18" s="2">
        <v>3.74</v>
      </c>
      <c r="M18">
        <v>501116</v>
      </c>
    </row>
    <row r="19" spans="1:13" x14ac:dyDescent="0.25">
      <c r="A19" t="s">
        <v>39</v>
      </c>
      <c r="B19" s="2">
        <v>44.13</v>
      </c>
      <c r="C19" s="2">
        <v>2.99</v>
      </c>
      <c r="D19" s="2">
        <v>47.17</v>
      </c>
      <c r="E19">
        <v>4258228</v>
      </c>
      <c r="F19" s="2">
        <v>44.14</v>
      </c>
      <c r="G19" s="2">
        <v>2.98</v>
      </c>
      <c r="H19" s="2">
        <v>47.17</v>
      </c>
      <c r="I19">
        <v>4258224</v>
      </c>
      <c r="J19" s="2">
        <v>44.04</v>
      </c>
      <c r="K19" s="2">
        <v>2.99</v>
      </c>
      <c r="L19" s="2">
        <v>47.08</v>
      </c>
      <c r="M19">
        <v>4258228</v>
      </c>
    </row>
    <row r="20" spans="1:13" x14ac:dyDescent="0.25">
      <c r="A20" t="s">
        <v>40</v>
      </c>
      <c r="B20" s="2">
        <v>0.06</v>
      </c>
      <c r="C20" s="2">
        <v>0</v>
      </c>
      <c r="D20" s="2">
        <v>7.0000000000000007E-2</v>
      </c>
      <c r="E20">
        <v>9724</v>
      </c>
      <c r="F20" s="2">
        <v>0.06</v>
      </c>
      <c r="G20" s="2">
        <v>0</v>
      </c>
      <c r="H20" s="2">
        <v>7.0000000000000007E-2</v>
      </c>
      <c r="I20">
        <v>9724</v>
      </c>
      <c r="J20" s="2">
        <v>0.06</v>
      </c>
      <c r="K20" s="2">
        <v>0</v>
      </c>
      <c r="L20" s="2">
        <v>7.0000000000000007E-2</v>
      </c>
      <c r="M20">
        <v>9724</v>
      </c>
    </row>
    <row r="21" spans="1:13" x14ac:dyDescent="0.25">
      <c r="A21" t="s">
        <v>41</v>
      </c>
      <c r="B21" s="2">
        <v>0.08</v>
      </c>
      <c r="C21" s="2">
        <v>0</v>
      </c>
      <c r="D21" s="2">
        <v>0.08</v>
      </c>
      <c r="E21">
        <v>9548</v>
      </c>
      <c r="F21" s="2">
        <v>0.06</v>
      </c>
      <c r="G21" s="2">
        <v>0.01</v>
      </c>
      <c r="H21" s="2">
        <v>0.08</v>
      </c>
      <c r="I21">
        <v>9548</v>
      </c>
      <c r="J21" s="2">
        <v>0.08</v>
      </c>
      <c r="K21" s="2">
        <v>0</v>
      </c>
      <c r="L21" s="2">
        <v>0.08</v>
      </c>
      <c r="M21">
        <v>9548</v>
      </c>
    </row>
    <row r="22" spans="1:13" x14ac:dyDescent="0.25">
      <c r="A22" t="s">
        <v>42</v>
      </c>
      <c r="B22" s="2">
        <v>7.0000000000000007E-2</v>
      </c>
      <c r="C22" s="2">
        <v>0</v>
      </c>
      <c r="D22" s="2">
        <v>0.08</v>
      </c>
      <c r="E22">
        <v>9704</v>
      </c>
      <c r="F22" s="2">
        <v>7.0000000000000007E-2</v>
      </c>
      <c r="G22" s="2">
        <v>0</v>
      </c>
      <c r="H22" s="2">
        <v>0.08</v>
      </c>
      <c r="I22">
        <v>9704</v>
      </c>
      <c r="J22" s="2">
        <v>7.0000000000000007E-2</v>
      </c>
      <c r="K22" s="2">
        <v>0</v>
      </c>
      <c r="L22" s="2">
        <v>0.08</v>
      </c>
      <c r="M22">
        <v>9704</v>
      </c>
    </row>
    <row r="23" spans="1:13" x14ac:dyDescent="0.25">
      <c r="A23" t="s">
        <v>45</v>
      </c>
      <c r="B23" s="2">
        <v>1.44</v>
      </c>
      <c r="C23" s="2">
        <v>0.03</v>
      </c>
      <c r="D23" s="2">
        <v>1.47</v>
      </c>
      <c r="E23">
        <v>91740</v>
      </c>
      <c r="F23" s="2">
        <v>1.4</v>
      </c>
      <c r="G23" s="2">
        <v>0.06</v>
      </c>
      <c r="H23" s="2">
        <v>1.47</v>
      </c>
      <c r="I23">
        <v>91740</v>
      </c>
      <c r="J23" s="2">
        <v>1.39</v>
      </c>
      <c r="K23" s="2">
        <v>7.0000000000000007E-2</v>
      </c>
      <c r="L23" s="2">
        <v>1.47</v>
      </c>
      <c r="M23">
        <v>91740</v>
      </c>
    </row>
    <row r="24" spans="1:13" x14ac:dyDescent="0.25">
      <c r="A24" t="s">
        <v>47</v>
      </c>
      <c r="B24" s="2">
        <v>7.0000000000000007E-2</v>
      </c>
      <c r="C24" s="2">
        <v>0</v>
      </c>
      <c r="D24" s="2">
        <v>7.0000000000000007E-2</v>
      </c>
      <c r="E24">
        <v>9548</v>
      </c>
      <c r="F24" s="2">
        <v>7.0000000000000007E-2</v>
      </c>
      <c r="G24" s="2">
        <v>0</v>
      </c>
      <c r="H24" s="2">
        <v>7.0000000000000007E-2</v>
      </c>
      <c r="I24">
        <v>9548</v>
      </c>
      <c r="J24" s="2">
        <v>7.0000000000000007E-2</v>
      </c>
      <c r="K24" s="2">
        <v>0</v>
      </c>
      <c r="L24" s="2">
        <v>7.0000000000000007E-2</v>
      </c>
      <c r="M24">
        <v>9548</v>
      </c>
    </row>
    <row r="25" spans="1:13" x14ac:dyDescent="0.25">
      <c r="A25" t="s">
        <v>49</v>
      </c>
      <c r="B25" s="2">
        <v>7.0000000000000007E-2</v>
      </c>
      <c r="C25" s="2">
        <v>0</v>
      </c>
      <c r="D25" s="2">
        <v>7.0000000000000007E-2</v>
      </c>
      <c r="E25">
        <v>9596</v>
      </c>
      <c r="F25" s="2">
        <v>0.06</v>
      </c>
      <c r="G25" s="2">
        <v>0.01</v>
      </c>
      <c r="H25" s="2">
        <v>7.0000000000000007E-2</v>
      </c>
      <c r="I25">
        <v>9596</v>
      </c>
      <c r="J25" s="2">
        <v>7.0000000000000007E-2</v>
      </c>
      <c r="K25" s="2">
        <v>0</v>
      </c>
      <c r="L25" s="2">
        <v>7.0000000000000007E-2</v>
      </c>
      <c r="M25">
        <v>9596</v>
      </c>
    </row>
    <row r="26" spans="1:13" x14ac:dyDescent="0.25">
      <c r="A26" t="s">
        <v>51</v>
      </c>
      <c r="B26" s="2">
        <v>0.1</v>
      </c>
      <c r="C26" s="2">
        <v>0</v>
      </c>
      <c r="D26" s="2">
        <v>0.1</v>
      </c>
      <c r="E26">
        <v>9748</v>
      </c>
      <c r="F26" s="2">
        <v>0.09</v>
      </c>
      <c r="G26" s="2">
        <v>0</v>
      </c>
      <c r="H26" s="2">
        <v>0.1</v>
      </c>
      <c r="I26">
        <v>9748</v>
      </c>
      <c r="J26" s="2">
        <v>0.1</v>
      </c>
      <c r="K26" s="2">
        <v>0</v>
      </c>
      <c r="L26" s="2">
        <v>0.1</v>
      </c>
      <c r="M26">
        <v>9748</v>
      </c>
    </row>
    <row r="27" spans="1:13" x14ac:dyDescent="0.25">
      <c r="A27" t="s">
        <v>52</v>
      </c>
      <c r="B27" s="2">
        <v>7.0000000000000007E-2</v>
      </c>
      <c r="C27" s="2">
        <v>0</v>
      </c>
      <c r="D27" s="2">
        <v>7.0000000000000007E-2</v>
      </c>
      <c r="E27">
        <v>9684</v>
      </c>
      <c r="F27" s="2">
        <v>7.0000000000000007E-2</v>
      </c>
      <c r="G27" s="2">
        <v>0</v>
      </c>
      <c r="H27" s="2">
        <v>7.0000000000000007E-2</v>
      </c>
      <c r="I27">
        <v>9684</v>
      </c>
      <c r="J27" s="2">
        <v>7.0000000000000007E-2</v>
      </c>
      <c r="K27" s="2">
        <v>0</v>
      </c>
      <c r="L27" s="2">
        <v>7.0000000000000007E-2</v>
      </c>
      <c r="M27">
        <v>9684</v>
      </c>
    </row>
    <row r="28" spans="1:13" x14ac:dyDescent="0.25">
      <c r="A28" t="s">
        <v>53</v>
      </c>
      <c r="B28" s="2">
        <v>7.0000000000000007E-2</v>
      </c>
      <c r="C28" s="2">
        <v>0</v>
      </c>
      <c r="D28" s="2">
        <v>7.0000000000000007E-2</v>
      </c>
      <c r="E28">
        <v>9548</v>
      </c>
      <c r="F28" s="2">
        <v>7.0000000000000007E-2</v>
      </c>
      <c r="G28" s="2">
        <v>0</v>
      </c>
      <c r="H28" s="2">
        <v>7.0000000000000007E-2</v>
      </c>
      <c r="I28">
        <v>9548</v>
      </c>
      <c r="J28" s="2">
        <v>0.06</v>
      </c>
      <c r="K28" s="2">
        <v>0</v>
      </c>
      <c r="L28" s="2">
        <v>7.0000000000000007E-2</v>
      </c>
      <c r="M28">
        <v>9544</v>
      </c>
    </row>
    <row r="29" spans="1:13" x14ac:dyDescent="0.25">
      <c r="A29" t="s">
        <v>54</v>
      </c>
      <c r="B29" s="2">
        <v>0.14000000000000001</v>
      </c>
      <c r="C29" s="2">
        <v>0</v>
      </c>
      <c r="D29" s="2">
        <v>0.14000000000000001</v>
      </c>
      <c r="E29">
        <v>9844</v>
      </c>
      <c r="F29" s="2">
        <v>0.13</v>
      </c>
      <c r="G29" s="2">
        <v>0</v>
      </c>
      <c r="H29" s="2">
        <v>0.13</v>
      </c>
      <c r="I29">
        <v>9844</v>
      </c>
      <c r="J29" s="2">
        <v>0.13</v>
      </c>
      <c r="K29" s="2">
        <v>0</v>
      </c>
      <c r="L29" s="2">
        <v>0.13</v>
      </c>
      <c r="M29">
        <v>9844</v>
      </c>
    </row>
    <row r="30" spans="1:13" x14ac:dyDescent="0.25">
      <c r="A30" t="s">
        <v>61</v>
      </c>
      <c r="B30" s="2">
        <v>0.1</v>
      </c>
      <c r="C30" s="2">
        <v>0</v>
      </c>
      <c r="D30" s="2">
        <v>0.1</v>
      </c>
      <c r="E30">
        <v>9600</v>
      </c>
      <c r="F30" s="2">
        <v>0.1</v>
      </c>
      <c r="G30" s="2">
        <v>0</v>
      </c>
      <c r="H30" s="2">
        <v>0.1</v>
      </c>
      <c r="I30">
        <v>9600</v>
      </c>
      <c r="J30" s="2">
        <v>0.08</v>
      </c>
      <c r="K30" s="2">
        <v>0.01</v>
      </c>
      <c r="L30" s="2">
        <v>0.1</v>
      </c>
      <c r="M30">
        <v>9600</v>
      </c>
    </row>
    <row r="31" spans="1:13" x14ac:dyDescent="0.25">
      <c r="A31" t="s">
        <v>62</v>
      </c>
      <c r="B31" s="2">
        <v>0.08</v>
      </c>
      <c r="C31" s="2">
        <v>0</v>
      </c>
      <c r="D31" s="2">
        <v>0.08</v>
      </c>
      <c r="E31">
        <v>9572</v>
      </c>
      <c r="F31" s="2">
        <v>7.0000000000000007E-2</v>
      </c>
      <c r="G31" s="2">
        <v>0</v>
      </c>
      <c r="H31" s="2">
        <v>0.08</v>
      </c>
      <c r="I31">
        <v>9572</v>
      </c>
      <c r="J31" s="2">
        <v>7.0000000000000007E-2</v>
      </c>
      <c r="K31" s="2">
        <v>0</v>
      </c>
      <c r="L31" s="2">
        <v>0.08</v>
      </c>
      <c r="M31">
        <v>9572</v>
      </c>
    </row>
    <row r="32" spans="1:13" x14ac:dyDescent="0.25">
      <c r="A32" t="s">
        <v>66</v>
      </c>
      <c r="B32" s="2">
        <v>7.0000000000000007E-2</v>
      </c>
      <c r="C32" s="2">
        <v>0</v>
      </c>
      <c r="D32" s="2">
        <v>0.08</v>
      </c>
      <c r="E32">
        <v>9572</v>
      </c>
      <c r="F32" s="2">
        <v>7.0000000000000007E-2</v>
      </c>
      <c r="G32" s="2">
        <v>0</v>
      </c>
      <c r="H32" s="2">
        <v>0.08</v>
      </c>
      <c r="I32">
        <v>9572</v>
      </c>
      <c r="J32" s="2">
        <v>7.0000000000000007E-2</v>
      </c>
      <c r="K32" s="2">
        <v>0</v>
      </c>
      <c r="L32" s="2">
        <v>7.0000000000000007E-2</v>
      </c>
      <c r="M32">
        <v>9572</v>
      </c>
    </row>
    <row r="33" spans="1:13" x14ac:dyDescent="0.25">
      <c r="A33" t="s">
        <v>67</v>
      </c>
      <c r="B33" s="2">
        <v>7.0000000000000007E-2</v>
      </c>
      <c r="C33" s="2">
        <v>0</v>
      </c>
      <c r="D33" s="2">
        <v>7.0000000000000007E-2</v>
      </c>
      <c r="E33">
        <v>9548</v>
      </c>
      <c r="F33" s="2">
        <v>0.06</v>
      </c>
      <c r="G33" s="2">
        <v>0</v>
      </c>
      <c r="H33" s="2">
        <v>7.0000000000000007E-2</v>
      </c>
      <c r="I33">
        <v>9548</v>
      </c>
      <c r="J33" s="2">
        <v>7.0000000000000007E-2</v>
      </c>
      <c r="K33" s="2">
        <v>0</v>
      </c>
      <c r="L33" s="2">
        <v>7.0000000000000007E-2</v>
      </c>
      <c r="M33">
        <v>9548</v>
      </c>
    </row>
    <row r="34" spans="1:13" x14ac:dyDescent="0.25">
      <c r="A34" t="s">
        <v>68</v>
      </c>
      <c r="B34" s="2">
        <v>7.0000000000000007E-2</v>
      </c>
      <c r="C34" s="2">
        <v>0</v>
      </c>
      <c r="D34" s="2">
        <v>0.08</v>
      </c>
      <c r="E34">
        <v>9556</v>
      </c>
      <c r="F34" s="2">
        <v>7.0000000000000007E-2</v>
      </c>
      <c r="G34" s="2">
        <v>0</v>
      </c>
      <c r="H34" s="2">
        <v>7.0000000000000007E-2</v>
      </c>
      <c r="I34">
        <v>9556</v>
      </c>
      <c r="J34" s="2">
        <v>7.0000000000000007E-2</v>
      </c>
      <c r="K34" s="2">
        <v>0</v>
      </c>
      <c r="L34" s="2">
        <v>7.0000000000000007E-2</v>
      </c>
      <c r="M34">
        <v>9556</v>
      </c>
    </row>
    <row r="35" spans="1:13" x14ac:dyDescent="0.25">
      <c r="A35" t="s">
        <v>106</v>
      </c>
      <c r="B35" s="2">
        <v>0.38</v>
      </c>
      <c r="C35" s="2">
        <v>0.02</v>
      </c>
      <c r="D35" s="2">
        <v>0.41</v>
      </c>
      <c r="E35">
        <v>34948</v>
      </c>
      <c r="F35" s="2">
        <v>0.38</v>
      </c>
      <c r="G35" s="2">
        <v>0.02</v>
      </c>
      <c r="H35" s="2">
        <v>0.41</v>
      </c>
      <c r="I35">
        <v>34948</v>
      </c>
      <c r="J35" s="2">
        <v>0.4</v>
      </c>
      <c r="K35" s="2">
        <v>0</v>
      </c>
      <c r="L35" s="2">
        <v>0.41</v>
      </c>
      <c r="M35">
        <v>34948</v>
      </c>
    </row>
    <row r="36" spans="1:13" x14ac:dyDescent="0.25">
      <c r="A36" t="s">
        <v>76</v>
      </c>
      <c r="B36" s="2">
        <v>0.08</v>
      </c>
      <c r="C36" s="2">
        <v>0</v>
      </c>
      <c r="D36" s="2">
        <v>0.08</v>
      </c>
      <c r="E36">
        <v>9668</v>
      </c>
      <c r="F36" s="2">
        <v>0.08</v>
      </c>
      <c r="G36" s="2">
        <v>0</v>
      </c>
      <c r="H36" s="2">
        <v>0.08</v>
      </c>
      <c r="I36">
        <v>9668</v>
      </c>
      <c r="J36" s="2">
        <v>0.08</v>
      </c>
      <c r="K36" s="2">
        <v>0</v>
      </c>
      <c r="L36" s="2">
        <v>0.08</v>
      </c>
      <c r="M36">
        <v>9668</v>
      </c>
    </row>
    <row r="37" spans="1:13" x14ac:dyDescent="0.25">
      <c r="A37" t="s">
        <v>77</v>
      </c>
      <c r="B37" s="2">
        <v>0.11</v>
      </c>
      <c r="C37" s="2">
        <v>0</v>
      </c>
      <c r="D37" s="2">
        <v>0.12</v>
      </c>
      <c r="E37">
        <v>9736</v>
      </c>
      <c r="F37" s="2">
        <v>0.11</v>
      </c>
      <c r="G37" s="2">
        <v>0</v>
      </c>
      <c r="H37" s="2">
        <v>0.11</v>
      </c>
      <c r="I37">
        <v>9732</v>
      </c>
      <c r="J37" s="2">
        <v>0.11</v>
      </c>
      <c r="K37" s="2">
        <v>0</v>
      </c>
      <c r="L37" s="2">
        <v>0.11</v>
      </c>
      <c r="M37">
        <v>9736</v>
      </c>
    </row>
    <row r="38" spans="1:13" x14ac:dyDescent="0.25">
      <c r="A38" t="s">
        <v>80</v>
      </c>
      <c r="B38" s="2">
        <v>7.0000000000000007E-2</v>
      </c>
      <c r="C38" s="2">
        <v>0</v>
      </c>
      <c r="D38" s="2">
        <v>7.0000000000000007E-2</v>
      </c>
      <c r="E38">
        <v>9556</v>
      </c>
      <c r="F38" s="2">
        <v>0.06</v>
      </c>
      <c r="G38" s="2">
        <v>0</v>
      </c>
      <c r="H38" s="2">
        <v>7.0000000000000007E-2</v>
      </c>
      <c r="I38">
        <v>9556</v>
      </c>
      <c r="J38" s="2">
        <v>0.06</v>
      </c>
      <c r="K38" s="2">
        <v>0</v>
      </c>
      <c r="L38" s="2">
        <v>7.0000000000000007E-2</v>
      </c>
      <c r="M38">
        <v>9556</v>
      </c>
    </row>
    <row r="39" spans="1:13" x14ac:dyDescent="0.25">
      <c r="A39" t="s">
        <v>82</v>
      </c>
      <c r="B39" s="2">
        <v>0.09</v>
      </c>
      <c r="C39" s="2">
        <v>0</v>
      </c>
      <c r="D39" s="2">
        <v>0.09</v>
      </c>
      <c r="E39">
        <v>9672</v>
      </c>
      <c r="F39" s="2">
        <v>0.09</v>
      </c>
      <c r="G39" s="2">
        <v>0</v>
      </c>
      <c r="H39" s="2">
        <v>0.09</v>
      </c>
      <c r="I39">
        <v>9672</v>
      </c>
      <c r="J39" s="2">
        <v>0.09</v>
      </c>
      <c r="K39" s="2">
        <v>0</v>
      </c>
      <c r="L39" s="2">
        <v>0.09</v>
      </c>
      <c r="M39">
        <v>9668</v>
      </c>
    </row>
    <row r="40" spans="1:13" x14ac:dyDescent="0.25">
      <c r="A40" t="s">
        <v>84</v>
      </c>
      <c r="B40" s="2">
        <v>0.63</v>
      </c>
      <c r="C40" s="2">
        <v>0.02</v>
      </c>
      <c r="D40" s="2">
        <v>0.65</v>
      </c>
      <c r="E40">
        <v>12604</v>
      </c>
      <c r="F40" s="2">
        <v>0.65</v>
      </c>
      <c r="G40" s="2">
        <v>0</v>
      </c>
      <c r="H40" s="2">
        <v>0.65</v>
      </c>
      <c r="I40">
        <v>12604</v>
      </c>
      <c r="J40" s="2">
        <v>0.64</v>
      </c>
      <c r="K40" s="2">
        <v>0.01</v>
      </c>
      <c r="L40" s="2">
        <v>0.66</v>
      </c>
      <c r="M40">
        <v>12604</v>
      </c>
    </row>
    <row r="41" spans="1:13" x14ac:dyDescent="0.25">
      <c r="A41" t="s">
        <v>87</v>
      </c>
      <c r="B41" s="2">
        <v>7.0000000000000007E-2</v>
      </c>
      <c r="C41" s="2">
        <v>0</v>
      </c>
      <c r="D41" s="2">
        <v>7.0000000000000007E-2</v>
      </c>
      <c r="E41">
        <v>9548</v>
      </c>
      <c r="F41" s="2">
        <v>7.0000000000000007E-2</v>
      </c>
      <c r="G41" s="2">
        <v>0</v>
      </c>
      <c r="H41" s="2">
        <v>7.0000000000000007E-2</v>
      </c>
      <c r="I41">
        <v>9548</v>
      </c>
      <c r="J41" s="2">
        <v>7.0000000000000007E-2</v>
      </c>
      <c r="K41" s="2">
        <v>0</v>
      </c>
      <c r="L41" s="2">
        <v>7.0000000000000007E-2</v>
      </c>
      <c r="M41">
        <v>9548</v>
      </c>
    </row>
    <row r="42" spans="1:13" x14ac:dyDescent="0.25">
      <c r="A42" t="s">
        <v>88</v>
      </c>
      <c r="B42" s="2">
        <v>0.28000000000000003</v>
      </c>
      <c r="C42" s="2">
        <v>0</v>
      </c>
      <c r="D42" s="2">
        <v>0.28999999999999998</v>
      </c>
      <c r="E42">
        <v>9644</v>
      </c>
      <c r="F42" s="2">
        <v>0.28999999999999998</v>
      </c>
      <c r="G42" s="2">
        <v>0</v>
      </c>
      <c r="H42" s="2">
        <v>0.28999999999999998</v>
      </c>
      <c r="I42">
        <v>9644</v>
      </c>
      <c r="J42" s="2">
        <v>0.28000000000000003</v>
      </c>
      <c r="K42" s="2">
        <v>0</v>
      </c>
      <c r="L42" s="2">
        <v>0.28999999999999998</v>
      </c>
      <c r="M42">
        <v>9644</v>
      </c>
    </row>
    <row r="43" spans="1:13" x14ac:dyDescent="0.25">
      <c r="A43" t="s">
        <v>92</v>
      </c>
      <c r="B43" s="2">
        <v>0.06</v>
      </c>
      <c r="C43" s="2">
        <v>0</v>
      </c>
      <c r="D43" s="2">
        <v>7.0000000000000007E-2</v>
      </c>
      <c r="E43">
        <v>9664</v>
      </c>
      <c r="F43" s="2">
        <v>7.0000000000000007E-2</v>
      </c>
      <c r="G43" s="2">
        <v>0</v>
      </c>
      <c r="H43" s="2">
        <v>7.0000000000000007E-2</v>
      </c>
      <c r="I43">
        <v>9664</v>
      </c>
      <c r="J43" s="2">
        <v>0.06</v>
      </c>
      <c r="K43" s="2">
        <v>0</v>
      </c>
      <c r="L43" s="2">
        <v>7.0000000000000007E-2</v>
      </c>
      <c r="M43">
        <v>9664</v>
      </c>
    </row>
    <row r="44" spans="1:13" x14ac:dyDescent="0.25">
      <c r="A44" t="s">
        <v>93</v>
      </c>
      <c r="B44" s="2">
        <v>0.09</v>
      </c>
      <c r="C44" s="2">
        <v>0</v>
      </c>
      <c r="D44" s="2">
        <v>0.09</v>
      </c>
      <c r="E44">
        <v>9684</v>
      </c>
      <c r="F44" s="2">
        <v>0.06</v>
      </c>
      <c r="G44" s="2">
        <v>0</v>
      </c>
      <c r="H44" s="2">
        <v>7.0000000000000007E-2</v>
      </c>
      <c r="I44">
        <v>9684</v>
      </c>
      <c r="J44" s="2">
        <v>7.0000000000000007E-2</v>
      </c>
      <c r="K44" s="2">
        <v>0</v>
      </c>
      <c r="L44" s="2">
        <v>7.0000000000000007E-2</v>
      </c>
      <c r="M44">
        <v>9684</v>
      </c>
    </row>
    <row r="45" spans="1:13" x14ac:dyDescent="0.25">
      <c r="A45" t="s">
        <v>94</v>
      </c>
      <c r="B45" s="2">
        <v>0.1</v>
      </c>
      <c r="C45" s="2">
        <v>0</v>
      </c>
      <c r="D45" s="2">
        <v>0.11</v>
      </c>
      <c r="E45">
        <v>15280</v>
      </c>
      <c r="F45" s="2">
        <v>0.11</v>
      </c>
      <c r="G45" s="2">
        <v>0</v>
      </c>
      <c r="H45" s="2">
        <v>0.11</v>
      </c>
      <c r="I45">
        <v>15280</v>
      </c>
      <c r="J45" s="2">
        <v>0.1</v>
      </c>
      <c r="K45" s="2">
        <v>0.01</v>
      </c>
      <c r="L45" s="2">
        <v>0.11</v>
      </c>
      <c r="M45">
        <v>15280</v>
      </c>
    </row>
    <row r="46" spans="1:13" x14ac:dyDescent="0.25">
      <c r="A46" t="s">
        <v>95</v>
      </c>
      <c r="B46" s="2">
        <v>7.0000000000000007E-2</v>
      </c>
      <c r="C46" s="2">
        <v>0</v>
      </c>
      <c r="D46" s="2">
        <v>0.08</v>
      </c>
      <c r="E46">
        <v>9636</v>
      </c>
      <c r="F46" s="2">
        <v>0.08</v>
      </c>
      <c r="G46" s="2">
        <v>0</v>
      </c>
      <c r="H46" s="2">
        <v>0.08</v>
      </c>
      <c r="I46">
        <v>9636</v>
      </c>
      <c r="J46" s="2">
        <v>7.0000000000000007E-2</v>
      </c>
      <c r="K46" s="2">
        <v>0</v>
      </c>
      <c r="L46" s="2">
        <v>7.0000000000000007E-2</v>
      </c>
      <c r="M46">
        <v>9636</v>
      </c>
    </row>
    <row r="47" spans="1:13" x14ac:dyDescent="0.25">
      <c r="A47" t="s">
        <v>96</v>
      </c>
      <c r="B47" s="2">
        <v>0.72</v>
      </c>
      <c r="C47" s="2">
        <v>0.03</v>
      </c>
      <c r="D47" s="2">
        <v>0.76</v>
      </c>
      <c r="E47">
        <v>85980</v>
      </c>
      <c r="F47" s="2">
        <v>0.69</v>
      </c>
      <c r="G47" s="2">
        <v>0.06</v>
      </c>
      <c r="H47" s="2">
        <v>0.75</v>
      </c>
      <c r="I47">
        <v>85980</v>
      </c>
      <c r="J47" s="2">
        <v>0.72</v>
      </c>
      <c r="K47" s="2">
        <v>0.04</v>
      </c>
      <c r="L47" s="2">
        <v>0.76</v>
      </c>
      <c r="M47">
        <v>85980</v>
      </c>
    </row>
    <row r="48" spans="1:13" x14ac:dyDescent="0.25">
      <c r="A48" t="s">
        <v>97</v>
      </c>
      <c r="B48" s="2">
        <v>0.06</v>
      </c>
      <c r="C48" s="2">
        <v>0</v>
      </c>
      <c r="D48" s="2">
        <v>7.0000000000000007E-2</v>
      </c>
      <c r="E48">
        <v>9552</v>
      </c>
      <c r="F48" s="2">
        <v>0.06</v>
      </c>
      <c r="G48" s="2">
        <v>0</v>
      </c>
      <c r="H48" s="2">
        <v>7.0000000000000007E-2</v>
      </c>
      <c r="I48">
        <v>9552</v>
      </c>
      <c r="J48" s="2">
        <v>7.0000000000000007E-2</v>
      </c>
      <c r="K48" s="2">
        <v>0</v>
      </c>
      <c r="L48" s="2">
        <v>7.0000000000000007E-2</v>
      </c>
      <c r="M48">
        <v>9552</v>
      </c>
    </row>
    <row r="49" spans="1:13" x14ac:dyDescent="0.25">
      <c r="A49" t="s">
        <v>98</v>
      </c>
      <c r="B49" s="2">
        <v>0.06</v>
      </c>
      <c r="C49" s="2">
        <v>0</v>
      </c>
      <c r="D49" s="2">
        <v>7.0000000000000007E-2</v>
      </c>
      <c r="E49">
        <v>9548</v>
      </c>
      <c r="F49" s="2">
        <v>0.06</v>
      </c>
      <c r="G49" s="2">
        <v>0.01</v>
      </c>
      <c r="H49" s="2">
        <v>7.0000000000000007E-2</v>
      </c>
      <c r="I49">
        <v>9548</v>
      </c>
      <c r="J49" s="2">
        <v>0.06</v>
      </c>
      <c r="K49" s="2">
        <v>0.01</v>
      </c>
      <c r="L49" s="2">
        <v>7.0000000000000007E-2</v>
      </c>
      <c r="M49">
        <v>9548</v>
      </c>
    </row>
    <row r="50" spans="1:13" x14ac:dyDescent="0.25">
      <c r="A50" t="s">
        <v>100</v>
      </c>
      <c r="B50" s="2">
        <v>7.0000000000000007E-2</v>
      </c>
      <c r="C50" s="2">
        <v>0</v>
      </c>
      <c r="D50" s="2">
        <v>7.0000000000000007E-2</v>
      </c>
      <c r="E50">
        <v>9692</v>
      </c>
      <c r="F50" s="2">
        <v>0.06</v>
      </c>
      <c r="G50" s="2">
        <v>0</v>
      </c>
      <c r="H50" s="2">
        <v>7.0000000000000007E-2</v>
      </c>
      <c r="I50">
        <v>9688</v>
      </c>
      <c r="J50" s="2">
        <v>7.0000000000000007E-2</v>
      </c>
      <c r="K50" s="2">
        <v>0</v>
      </c>
      <c r="L50" s="2">
        <v>7.0000000000000007E-2</v>
      </c>
      <c r="M50">
        <v>9692</v>
      </c>
    </row>
    <row r="51" spans="1:13" x14ac:dyDescent="0.25">
      <c r="A51" t="s">
        <v>102</v>
      </c>
      <c r="B51" s="2">
        <v>7.0000000000000007E-2</v>
      </c>
      <c r="C51" s="2">
        <v>0</v>
      </c>
      <c r="D51" s="2">
        <v>7.0000000000000007E-2</v>
      </c>
      <c r="E51">
        <v>9548</v>
      </c>
      <c r="F51" s="2">
        <v>0.06</v>
      </c>
      <c r="G51" s="2">
        <v>0</v>
      </c>
      <c r="H51" s="2">
        <v>7.0000000000000007E-2</v>
      </c>
      <c r="I51">
        <v>9548</v>
      </c>
      <c r="J51" s="2">
        <v>0.06</v>
      </c>
      <c r="K51" s="2">
        <v>0.01</v>
      </c>
      <c r="L51" s="2">
        <v>7.0000000000000007E-2</v>
      </c>
      <c r="M51">
        <v>9548</v>
      </c>
    </row>
    <row r="52" spans="1:13" x14ac:dyDescent="0.25">
      <c r="A52" t="s">
        <v>105</v>
      </c>
      <c r="B52" s="2">
        <v>0.08</v>
      </c>
      <c r="C52" s="2">
        <v>0</v>
      </c>
      <c r="D52" s="2">
        <v>0.08</v>
      </c>
      <c r="E52">
        <v>9676</v>
      </c>
      <c r="F52" s="2">
        <v>7.0000000000000007E-2</v>
      </c>
      <c r="G52" s="2">
        <v>0</v>
      </c>
      <c r="H52" s="2">
        <v>0.08</v>
      </c>
      <c r="I52">
        <v>9676</v>
      </c>
      <c r="J52" s="2">
        <v>7.0000000000000007E-2</v>
      </c>
      <c r="K52" s="2">
        <v>0</v>
      </c>
      <c r="L52" s="2">
        <v>0.08</v>
      </c>
      <c r="M52">
        <v>9676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19EA0E-D219-40B9-AC01-695280F0CAED}">
  <sheetPr codeName="Sheet29"/>
  <dimension ref="A1:M52"/>
  <sheetViews>
    <sheetView workbookViewId="0">
      <selection activeCell="A2" sqref="A2:A52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s="3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6</v>
      </c>
      <c r="B2" s="2">
        <v>1.1100000000000001</v>
      </c>
      <c r="C2" s="2">
        <v>0.16</v>
      </c>
      <c r="D2" s="2">
        <v>1.28</v>
      </c>
      <c r="E2">
        <v>250276</v>
      </c>
      <c r="F2" s="2">
        <v>1.1200000000000001</v>
      </c>
      <c r="G2" s="2">
        <v>0.15</v>
      </c>
      <c r="H2" s="2">
        <v>1.28</v>
      </c>
      <c r="I2">
        <v>250276</v>
      </c>
      <c r="J2" s="2">
        <v>1.1499999999999999</v>
      </c>
      <c r="K2" s="2">
        <v>0.12</v>
      </c>
      <c r="L2" s="2">
        <v>1.28</v>
      </c>
      <c r="M2">
        <v>250276</v>
      </c>
    </row>
    <row r="3" spans="1:13" x14ac:dyDescent="0.25">
      <c r="A3" t="s">
        <v>7</v>
      </c>
      <c r="B3" s="2">
        <v>0.08</v>
      </c>
      <c r="C3" s="2">
        <v>0</v>
      </c>
      <c r="D3" s="2">
        <v>0.09</v>
      </c>
      <c r="E3">
        <v>14848</v>
      </c>
      <c r="F3" s="2">
        <v>0.08</v>
      </c>
      <c r="G3" s="2">
        <v>0</v>
      </c>
      <c r="H3" s="2">
        <v>0.09</v>
      </c>
      <c r="I3">
        <v>14848</v>
      </c>
      <c r="J3" s="2">
        <v>0.08</v>
      </c>
      <c r="K3" s="2">
        <v>0.01</v>
      </c>
      <c r="L3" s="2">
        <v>0.09</v>
      </c>
      <c r="M3">
        <v>14848</v>
      </c>
    </row>
    <row r="4" spans="1:13" x14ac:dyDescent="0.25">
      <c r="A4" t="s">
        <v>9</v>
      </c>
      <c r="B4" s="2">
        <v>0.08</v>
      </c>
      <c r="C4" s="2">
        <v>0.01</v>
      </c>
      <c r="D4" s="2">
        <v>0.09</v>
      </c>
      <c r="E4">
        <v>15192</v>
      </c>
      <c r="F4" s="2">
        <v>0.09</v>
      </c>
      <c r="G4" s="2">
        <v>0</v>
      </c>
      <c r="H4" s="2">
        <v>0.1</v>
      </c>
      <c r="I4">
        <v>15192</v>
      </c>
      <c r="J4" s="2">
        <v>0.08</v>
      </c>
      <c r="K4" s="2">
        <v>0.01</v>
      </c>
      <c r="L4" s="2">
        <v>0.1</v>
      </c>
      <c r="M4">
        <v>15192</v>
      </c>
    </row>
    <row r="5" spans="1:13" x14ac:dyDescent="0.25">
      <c r="A5" t="s">
        <v>10</v>
      </c>
      <c r="B5" s="2">
        <v>0.96</v>
      </c>
      <c r="C5" s="2">
        <v>0.18</v>
      </c>
      <c r="D5" s="2">
        <v>1.1499999999999999</v>
      </c>
      <c r="E5">
        <v>239472</v>
      </c>
      <c r="F5" s="2">
        <v>0.99</v>
      </c>
      <c r="G5" s="2">
        <v>0.15</v>
      </c>
      <c r="H5" s="2">
        <v>1.1499999999999999</v>
      </c>
      <c r="I5">
        <v>239472</v>
      </c>
      <c r="J5" s="2">
        <v>1.03</v>
      </c>
      <c r="K5" s="2">
        <v>0.12</v>
      </c>
      <c r="L5" s="2">
        <v>1.1499999999999999</v>
      </c>
      <c r="M5">
        <v>239472</v>
      </c>
    </row>
    <row r="6" spans="1:13" x14ac:dyDescent="0.25">
      <c r="A6" t="s">
        <v>15</v>
      </c>
      <c r="B6" s="2">
        <v>0.08</v>
      </c>
      <c r="C6" s="2">
        <v>0.01</v>
      </c>
      <c r="D6" s="2">
        <v>0.09</v>
      </c>
      <c r="E6">
        <v>15048</v>
      </c>
      <c r="F6" s="2">
        <v>0.08</v>
      </c>
      <c r="G6" s="2">
        <v>0</v>
      </c>
      <c r="H6" s="2">
        <v>0.09</v>
      </c>
      <c r="I6">
        <v>15048</v>
      </c>
      <c r="J6" s="2">
        <v>0.09</v>
      </c>
      <c r="K6" s="2">
        <v>0</v>
      </c>
      <c r="L6" s="2">
        <v>0.09</v>
      </c>
      <c r="M6">
        <v>15048</v>
      </c>
    </row>
    <row r="7" spans="1:13" x14ac:dyDescent="0.25">
      <c r="A7" t="s">
        <v>16</v>
      </c>
      <c r="B7" s="2">
        <v>0.09</v>
      </c>
      <c r="C7" s="2">
        <v>0</v>
      </c>
      <c r="D7" s="2">
        <v>0.09</v>
      </c>
      <c r="E7">
        <v>15048</v>
      </c>
      <c r="F7" s="2">
        <v>0.09</v>
      </c>
      <c r="G7" s="2">
        <v>0</v>
      </c>
      <c r="H7" s="2">
        <v>0.09</v>
      </c>
      <c r="I7">
        <v>15048</v>
      </c>
      <c r="J7" s="2">
        <v>0.08</v>
      </c>
      <c r="K7" s="2">
        <v>0</v>
      </c>
      <c r="L7" s="2">
        <v>0.09</v>
      </c>
      <c r="M7">
        <v>15048</v>
      </c>
    </row>
    <row r="8" spans="1:13" x14ac:dyDescent="0.25">
      <c r="A8" t="s">
        <v>17</v>
      </c>
      <c r="B8" s="2">
        <v>0.08</v>
      </c>
      <c r="C8" s="2">
        <v>0.01</v>
      </c>
      <c r="D8" s="2">
        <v>0.09</v>
      </c>
      <c r="E8">
        <v>14848</v>
      </c>
      <c r="F8" s="2">
        <v>0.08</v>
      </c>
      <c r="G8" s="2">
        <v>0.01</v>
      </c>
      <c r="H8" s="2">
        <v>0.1</v>
      </c>
      <c r="I8">
        <v>14848</v>
      </c>
      <c r="J8" s="2">
        <v>0.09</v>
      </c>
      <c r="K8" s="2">
        <v>0</v>
      </c>
      <c r="L8" s="2">
        <v>0.09</v>
      </c>
      <c r="M8">
        <v>14848</v>
      </c>
    </row>
    <row r="9" spans="1:13" x14ac:dyDescent="0.25">
      <c r="A9" t="s">
        <v>20</v>
      </c>
      <c r="B9" s="2">
        <v>0.09</v>
      </c>
      <c r="C9" s="2">
        <v>0</v>
      </c>
      <c r="D9" s="2">
        <v>0.1</v>
      </c>
      <c r="E9">
        <v>15060</v>
      </c>
      <c r="F9" s="2">
        <v>0.09</v>
      </c>
      <c r="G9" s="2">
        <v>0</v>
      </c>
      <c r="H9" s="2">
        <v>0.1</v>
      </c>
      <c r="I9">
        <v>15060</v>
      </c>
      <c r="J9" s="2">
        <v>0.09</v>
      </c>
      <c r="K9" s="2">
        <v>0</v>
      </c>
      <c r="L9" s="2">
        <v>0.1</v>
      </c>
      <c r="M9">
        <v>15060</v>
      </c>
    </row>
    <row r="10" spans="1:13" x14ac:dyDescent="0.25">
      <c r="A10" t="s">
        <v>21</v>
      </c>
      <c r="B10" s="2">
        <v>0.12</v>
      </c>
      <c r="C10" s="2">
        <v>0</v>
      </c>
      <c r="D10" s="2">
        <v>0.12</v>
      </c>
      <c r="E10">
        <v>14800</v>
      </c>
      <c r="F10" s="2">
        <v>0.12</v>
      </c>
      <c r="G10" s="2">
        <v>0</v>
      </c>
      <c r="H10" s="2">
        <v>0.12</v>
      </c>
      <c r="I10">
        <v>14800</v>
      </c>
      <c r="J10" s="2">
        <v>0.12</v>
      </c>
      <c r="K10" s="2">
        <v>0</v>
      </c>
      <c r="L10" s="2">
        <v>0.12</v>
      </c>
      <c r="M10">
        <v>14800</v>
      </c>
    </row>
    <row r="11" spans="1:13" x14ac:dyDescent="0.25">
      <c r="A11" t="s">
        <v>22</v>
      </c>
      <c r="B11" s="2">
        <v>1.98</v>
      </c>
      <c r="C11" s="2">
        <v>0.12</v>
      </c>
      <c r="D11" s="2">
        <v>2.12</v>
      </c>
      <c r="E11">
        <v>252216</v>
      </c>
      <c r="F11" s="2">
        <v>1.95</v>
      </c>
      <c r="G11" s="2">
        <v>0.16</v>
      </c>
      <c r="H11" s="2">
        <v>2.12</v>
      </c>
      <c r="I11">
        <v>252216</v>
      </c>
      <c r="J11" s="2">
        <v>1.95</v>
      </c>
      <c r="K11" s="2">
        <v>0.15</v>
      </c>
      <c r="L11" s="2">
        <v>2.11</v>
      </c>
      <c r="M11">
        <v>252216</v>
      </c>
    </row>
    <row r="12" spans="1:13" x14ac:dyDescent="0.25">
      <c r="A12" t="s">
        <v>23</v>
      </c>
      <c r="B12" s="2">
        <v>0.09</v>
      </c>
      <c r="C12" s="2">
        <v>0</v>
      </c>
      <c r="D12" s="2">
        <v>0.1</v>
      </c>
      <c r="E12">
        <v>14228</v>
      </c>
      <c r="F12" s="2">
        <v>0.08</v>
      </c>
      <c r="G12" s="2">
        <v>0.02</v>
      </c>
      <c r="H12" s="2">
        <v>0.1</v>
      </c>
      <c r="I12">
        <v>14228</v>
      </c>
      <c r="J12" s="2">
        <v>0.09</v>
      </c>
      <c r="K12" s="2">
        <v>0</v>
      </c>
      <c r="L12" s="2">
        <v>0.1</v>
      </c>
      <c r="M12">
        <v>14228</v>
      </c>
    </row>
    <row r="13" spans="1:13" x14ac:dyDescent="0.25">
      <c r="A13" t="s">
        <v>24</v>
      </c>
      <c r="B13" s="2">
        <v>0.1</v>
      </c>
      <c r="C13" s="2">
        <v>0</v>
      </c>
      <c r="D13" s="2">
        <v>0.1</v>
      </c>
      <c r="E13">
        <v>15444</v>
      </c>
      <c r="F13" s="2">
        <v>0.09</v>
      </c>
      <c r="G13" s="2">
        <v>0</v>
      </c>
      <c r="H13" s="2">
        <v>0.1</v>
      </c>
      <c r="I13">
        <v>15444</v>
      </c>
      <c r="J13" s="2">
        <v>0.09</v>
      </c>
      <c r="K13" s="2">
        <v>0.01</v>
      </c>
      <c r="L13" s="2">
        <v>0.11</v>
      </c>
      <c r="M13">
        <v>15444</v>
      </c>
    </row>
    <row r="14" spans="1:13" x14ac:dyDescent="0.25">
      <c r="A14" t="s">
        <v>30</v>
      </c>
      <c r="B14" s="2">
        <v>0.09</v>
      </c>
      <c r="C14" s="2">
        <v>0</v>
      </c>
      <c r="D14" s="2">
        <v>0.1</v>
      </c>
      <c r="E14">
        <v>15056</v>
      </c>
      <c r="F14" s="2">
        <v>0.08</v>
      </c>
      <c r="G14" s="2">
        <v>0</v>
      </c>
      <c r="H14" s="2">
        <v>0.09</v>
      </c>
      <c r="I14">
        <v>15056</v>
      </c>
      <c r="J14" s="2">
        <v>0.08</v>
      </c>
      <c r="K14" s="2">
        <v>0.01</v>
      </c>
      <c r="L14" s="2">
        <v>0.09</v>
      </c>
      <c r="M14">
        <v>15056</v>
      </c>
    </row>
    <row r="15" spans="1:13" x14ac:dyDescent="0.25">
      <c r="A15" t="s">
        <v>31</v>
      </c>
      <c r="B15" s="2">
        <v>0.09</v>
      </c>
      <c r="C15" s="2">
        <v>0.01</v>
      </c>
      <c r="D15" s="2">
        <v>0.1</v>
      </c>
      <c r="E15">
        <v>14836</v>
      </c>
      <c r="F15" s="2">
        <v>0.08</v>
      </c>
      <c r="G15" s="2">
        <v>0.01</v>
      </c>
      <c r="H15" s="2">
        <v>0.1</v>
      </c>
      <c r="I15">
        <v>14836</v>
      </c>
      <c r="J15" s="2">
        <v>0.09</v>
      </c>
      <c r="K15" s="2">
        <v>0</v>
      </c>
      <c r="L15" s="2">
        <v>0.1</v>
      </c>
      <c r="M15">
        <v>14836</v>
      </c>
    </row>
    <row r="16" spans="1:13" x14ac:dyDescent="0.25">
      <c r="A16" t="s">
        <v>32</v>
      </c>
      <c r="B16" s="2">
        <v>0.1</v>
      </c>
      <c r="C16" s="2">
        <v>0</v>
      </c>
      <c r="D16" s="2">
        <v>0.1</v>
      </c>
      <c r="E16">
        <v>15116</v>
      </c>
      <c r="F16" s="2">
        <v>0.1</v>
      </c>
      <c r="G16" s="2">
        <v>0</v>
      </c>
      <c r="H16" s="2">
        <v>0.11</v>
      </c>
      <c r="I16">
        <v>15116</v>
      </c>
      <c r="J16" s="2">
        <v>0.1</v>
      </c>
      <c r="K16" s="2">
        <v>0</v>
      </c>
      <c r="L16" s="2">
        <v>0.11</v>
      </c>
      <c r="M16">
        <v>15116</v>
      </c>
    </row>
    <row r="17" spans="1:13" x14ac:dyDescent="0.25">
      <c r="A17" t="s">
        <v>33</v>
      </c>
      <c r="B17" s="2">
        <v>0.08</v>
      </c>
      <c r="C17" s="2">
        <v>0</v>
      </c>
      <c r="D17" s="2">
        <v>0.09</v>
      </c>
      <c r="E17">
        <v>14840</v>
      </c>
      <c r="F17" s="2">
        <v>0.08</v>
      </c>
      <c r="G17" s="2">
        <v>0</v>
      </c>
      <c r="H17" s="2">
        <v>0.09</v>
      </c>
      <c r="I17">
        <v>14840</v>
      </c>
      <c r="J17" s="2">
        <v>0.09</v>
      </c>
      <c r="K17" s="2">
        <v>0</v>
      </c>
      <c r="L17" s="2">
        <v>0.09</v>
      </c>
      <c r="M17">
        <v>14840</v>
      </c>
    </row>
    <row r="18" spans="1:13" x14ac:dyDescent="0.25">
      <c r="A18" t="s">
        <v>36</v>
      </c>
      <c r="B18" s="2">
        <v>1.88</v>
      </c>
      <c r="C18" s="2">
        <v>0.38</v>
      </c>
      <c r="D18" s="2">
        <v>2.27</v>
      </c>
      <c r="E18">
        <v>588548</v>
      </c>
      <c r="F18" s="2">
        <v>1.95</v>
      </c>
      <c r="G18" s="2">
        <v>0.32</v>
      </c>
      <c r="H18" s="2">
        <v>2.2799999999999998</v>
      </c>
      <c r="I18">
        <v>588548</v>
      </c>
      <c r="J18" s="2">
        <v>1.92</v>
      </c>
      <c r="K18" s="2">
        <v>0.34</v>
      </c>
      <c r="L18" s="2">
        <v>2.27</v>
      </c>
      <c r="M18">
        <v>588548</v>
      </c>
    </row>
    <row r="19" spans="1:13" x14ac:dyDescent="0.25">
      <c r="A19" t="s">
        <v>39</v>
      </c>
      <c r="B19" s="2">
        <v>24.36</v>
      </c>
      <c r="C19" s="2">
        <v>4.96</v>
      </c>
      <c r="D19" s="2">
        <v>29.37</v>
      </c>
      <c r="E19">
        <v>6044748</v>
      </c>
      <c r="F19" s="2">
        <v>24.39</v>
      </c>
      <c r="G19" s="2">
        <v>4.83</v>
      </c>
      <c r="H19" s="2">
        <v>29.26</v>
      </c>
      <c r="I19">
        <v>6044748</v>
      </c>
      <c r="J19" s="2">
        <v>24.52</v>
      </c>
      <c r="K19" s="2">
        <v>4.88</v>
      </c>
      <c r="L19" s="2">
        <v>29.44</v>
      </c>
      <c r="M19">
        <v>6044748</v>
      </c>
    </row>
    <row r="20" spans="1:13" x14ac:dyDescent="0.25">
      <c r="A20" t="s">
        <v>40</v>
      </c>
      <c r="B20" s="2">
        <v>0.09</v>
      </c>
      <c r="C20" s="2">
        <v>0</v>
      </c>
      <c r="D20" s="2">
        <v>0.09</v>
      </c>
      <c r="E20">
        <v>15132</v>
      </c>
      <c r="F20" s="2">
        <v>0.09</v>
      </c>
      <c r="G20" s="2">
        <v>0</v>
      </c>
      <c r="H20" s="2">
        <v>0.09</v>
      </c>
      <c r="I20">
        <v>15132</v>
      </c>
      <c r="J20" s="2">
        <v>0.08</v>
      </c>
      <c r="K20" s="2">
        <v>0</v>
      </c>
      <c r="L20" s="2">
        <v>0.09</v>
      </c>
      <c r="M20">
        <v>15132</v>
      </c>
    </row>
    <row r="21" spans="1:13" x14ac:dyDescent="0.25">
      <c r="A21" t="s">
        <v>41</v>
      </c>
      <c r="B21" s="2">
        <v>0.11</v>
      </c>
      <c r="C21" s="2">
        <v>0</v>
      </c>
      <c r="D21" s="2">
        <v>0.11</v>
      </c>
      <c r="E21">
        <v>14836</v>
      </c>
      <c r="F21" s="2">
        <v>0.1</v>
      </c>
      <c r="G21" s="2">
        <v>0</v>
      </c>
      <c r="H21" s="2">
        <v>0.11</v>
      </c>
      <c r="I21">
        <v>14836</v>
      </c>
      <c r="J21" s="2">
        <v>0.1</v>
      </c>
      <c r="K21" s="2">
        <v>0</v>
      </c>
      <c r="L21" s="2">
        <v>0.11</v>
      </c>
      <c r="M21">
        <v>14836</v>
      </c>
    </row>
    <row r="22" spans="1:13" x14ac:dyDescent="0.25">
      <c r="A22" t="s">
        <v>42</v>
      </c>
      <c r="B22" s="2">
        <v>0.09</v>
      </c>
      <c r="C22" s="2">
        <v>0</v>
      </c>
      <c r="D22" s="2">
        <v>0.1</v>
      </c>
      <c r="E22">
        <v>15152</v>
      </c>
      <c r="F22" s="2">
        <v>0.08</v>
      </c>
      <c r="G22" s="2">
        <v>0.01</v>
      </c>
      <c r="H22" s="2">
        <v>0.1</v>
      </c>
      <c r="I22">
        <v>15152</v>
      </c>
      <c r="J22" s="2">
        <v>0.09</v>
      </c>
      <c r="K22" s="2">
        <v>0</v>
      </c>
      <c r="L22" s="2">
        <v>0.1</v>
      </c>
      <c r="M22">
        <v>15152</v>
      </c>
    </row>
    <row r="23" spans="1:13" x14ac:dyDescent="0.25">
      <c r="A23" t="s">
        <v>45</v>
      </c>
      <c r="B23" s="2">
        <v>2.0499999999999998</v>
      </c>
      <c r="C23" s="2">
        <v>0.12</v>
      </c>
      <c r="D23" s="2">
        <v>2.17</v>
      </c>
      <c r="E23">
        <v>252040</v>
      </c>
      <c r="F23" s="2">
        <v>1.99</v>
      </c>
      <c r="G23" s="2">
        <v>0.17</v>
      </c>
      <c r="H23" s="2">
        <v>2.17</v>
      </c>
      <c r="I23">
        <v>252040</v>
      </c>
      <c r="J23" s="2">
        <v>2.0099999999999998</v>
      </c>
      <c r="K23" s="2">
        <v>0.16</v>
      </c>
      <c r="L23" s="2">
        <v>2.17</v>
      </c>
      <c r="M23">
        <v>252040</v>
      </c>
    </row>
    <row r="24" spans="1:13" x14ac:dyDescent="0.25">
      <c r="A24" t="s">
        <v>47</v>
      </c>
      <c r="B24" s="2">
        <v>0.08</v>
      </c>
      <c r="C24" s="2">
        <v>0</v>
      </c>
      <c r="D24" s="2">
        <v>0.09</v>
      </c>
      <c r="E24">
        <v>15048</v>
      </c>
      <c r="F24" s="2">
        <v>0.08</v>
      </c>
      <c r="G24" s="2">
        <v>0.01</v>
      </c>
      <c r="H24" s="2">
        <v>0.09</v>
      </c>
      <c r="I24">
        <v>15048</v>
      </c>
      <c r="J24" s="2">
        <v>0.09</v>
      </c>
      <c r="K24" s="2">
        <v>0</v>
      </c>
      <c r="L24" s="2">
        <v>0.1</v>
      </c>
      <c r="M24">
        <v>15048</v>
      </c>
    </row>
    <row r="25" spans="1:13" x14ac:dyDescent="0.25">
      <c r="A25" t="s">
        <v>49</v>
      </c>
      <c r="B25" s="2">
        <v>0.08</v>
      </c>
      <c r="C25" s="2">
        <v>0</v>
      </c>
      <c r="D25" s="2">
        <v>0.09</v>
      </c>
      <c r="E25">
        <v>14884</v>
      </c>
      <c r="F25" s="2">
        <v>0.08</v>
      </c>
      <c r="G25" s="2">
        <v>0</v>
      </c>
      <c r="H25" s="2">
        <v>0.09</v>
      </c>
      <c r="I25">
        <v>14884</v>
      </c>
      <c r="J25" s="2">
        <v>0.09</v>
      </c>
      <c r="K25" s="2">
        <v>0</v>
      </c>
      <c r="L25" s="2">
        <v>0.1</v>
      </c>
      <c r="M25">
        <v>14884</v>
      </c>
    </row>
    <row r="26" spans="1:13" x14ac:dyDescent="0.25">
      <c r="A26" t="s">
        <v>51</v>
      </c>
      <c r="B26" s="2">
        <v>0.12</v>
      </c>
      <c r="C26" s="2">
        <v>0</v>
      </c>
      <c r="D26" s="2">
        <v>0.12</v>
      </c>
      <c r="E26">
        <v>15384</v>
      </c>
      <c r="F26" s="2">
        <v>0.1</v>
      </c>
      <c r="G26" s="2">
        <v>0.01</v>
      </c>
      <c r="H26" s="2">
        <v>0.12</v>
      </c>
      <c r="I26">
        <v>15384</v>
      </c>
      <c r="J26" s="2">
        <v>0.12</v>
      </c>
      <c r="K26" s="2">
        <v>0</v>
      </c>
      <c r="L26" s="2">
        <v>0.12</v>
      </c>
      <c r="M26">
        <v>15384</v>
      </c>
    </row>
    <row r="27" spans="1:13" x14ac:dyDescent="0.25">
      <c r="A27" t="s">
        <v>52</v>
      </c>
      <c r="B27" s="2">
        <v>0.08</v>
      </c>
      <c r="C27" s="2">
        <v>0</v>
      </c>
      <c r="D27" s="2">
        <v>0.09</v>
      </c>
      <c r="E27">
        <v>15092</v>
      </c>
      <c r="F27" s="2">
        <v>0.09</v>
      </c>
      <c r="G27" s="2">
        <v>0</v>
      </c>
      <c r="H27" s="2">
        <v>0.09</v>
      </c>
      <c r="I27">
        <v>15092</v>
      </c>
      <c r="J27" s="2">
        <v>7.0000000000000007E-2</v>
      </c>
      <c r="K27" s="2">
        <v>0.01</v>
      </c>
      <c r="L27" s="2">
        <v>0.09</v>
      </c>
      <c r="M27">
        <v>15092</v>
      </c>
    </row>
    <row r="28" spans="1:13" x14ac:dyDescent="0.25">
      <c r="A28" t="s">
        <v>53</v>
      </c>
      <c r="B28" s="2">
        <v>0.08</v>
      </c>
      <c r="C28" s="2">
        <v>0</v>
      </c>
      <c r="D28" s="2">
        <v>0.09</v>
      </c>
      <c r="E28">
        <v>15048</v>
      </c>
      <c r="F28" s="2">
        <v>0.09</v>
      </c>
      <c r="G28" s="2">
        <v>0</v>
      </c>
      <c r="H28" s="2">
        <v>0.09</v>
      </c>
      <c r="I28">
        <v>15048</v>
      </c>
      <c r="J28" s="2">
        <v>0.08</v>
      </c>
      <c r="K28" s="2">
        <v>0.01</v>
      </c>
      <c r="L28" s="2">
        <v>0.09</v>
      </c>
      <c r="M28">
        <v>15048</v>
      </c>
    </row>
    <row r="29" spans="1:13" x14ac:dyDescent="0.25">
      <c r="A29" t="s">
        <v>54</v>
      </c>
      <c r="B29" s="2">
        <v>0.18</v>
      </c>
      <c r="C29" s="2">
        <v>0</v>
      </c>
      <c r="D29" s="2">
        <v>0.19</v>
      </c>
      <c r="E29">
        <v>15072</v>
      </c>
      <c r="F29" s="2">
        <v>0.19</v>
      </c>
      <c r="G29" s="2">
        <v>0</v>
      </c>
      <c r="H29" s="2">
        <v>0.2</v>
      </c>
      <c r="I29">
        <v>15072</v>
      </c>
      <c r="J29" s="2">
        <v>0.2</v>
      </c>
      <c r="K29" s="2">
        <v>0</v>
      </c>
      <c r="L29" s="2">
        <v>0.2</v>
      </c>
      <c r="M29">
        <v>15072</v>
      </c>
    </row>
    <row r="30" spans="1:13" x14ac:dyDescent="0.25">
      <c r="A30" t="s">
        <v>61</v>
      </c>
      <c r="B30" s="2">
        <v>0.12</v>
      </c>
      <c r="C30" s="2">
        <v>0</v>
      </c>
      <c r="D30" s="2">
        <v>0.12</v>
      </c>
      <c r="E30">
        <v>15136</v>
      </c>
      <c r="F30" s="2">
        <v>0.11</v>
      </c>
      <c r="G30" s="2">
        <v>0</v>
      </c>
      <c r="H30" s="2">
        <v>0.12</v>
      </c>
      <c r="I30">
        <v>15136</v>
      </c>
      <c r="J30" s="2">
        <v>0.11</v>
      </c>
      <c r="K30" s="2">
        <v>0.01</v>
      </c>
      <c r="L30" s="2">
        <v>0.12</v>
      </c>
      <c r="M30">
        <v>15136</v>
      </c>
    </row>
    <row r="31" spans="1:13" x14ac:dyDescent="0.25">
      <c r="A31" t="s">
        <v>62</v>
      </c>
      <c r="B31" s="2">
        <v>0.09</v>
      </c>
      <c r="C31" s="2">
        <v>0</v>
      </c>
      <c r="D31" s="2">
        <v>0.1</v>
      </c>
      <c r="E31">
        <v>15120</v>
      </c>
      <c r="F31" s="2">
        <v>0.1</v>
      </c>
      <c r="G31" s="2">
        <v>0</v>
      </c>
      <c r="H31" s="2">
        <v>0.1</v>
      </c>
      <c r="I31">
        <v>15120</v>
      </c>
      <c r="J31" s="2">
        <v>0.09</v>
      </c>
      <c r="K31" s="2">
        <v>0</v>
      </c>
      <c r="L31" s="2">
        <v>0.1</v>
      </c>
      <c r="M31">
        <v>15120</v>
      </c>
    </row>
    <row r="32" spans="1:13" x14ac:dyDescent="0.25">
      <c r="A32" t="s">
        <v>66</v>
      </c>
      <c r="B32" s="2">
        <v>0.08</v>
      </c>
      <c r="C32" s="2">
        <v>0.01</v>
      </c>
      <c r="D32" s="2">
        <v>0.09</v>
      </c>
      <c r="E32">
        <v>15116</v>
      </c>
      <c r="F32" s="2">
        <v>0.09</v>
      </c>
      <c r="G32" s="2">
        <v>0</v>
      </c>
      <c r="H32" s="2">
        <v>0.09</v>
      </c>
      <c r="I32">
        <v>15116</v>
      </c>
      <c r="J32" s="2">
        <v>0.09</v>
      </c>
      <c r="K32" s="2">
        <v>0</v>
      </c>
      <c r="L32" s="2">
        <v>0.09</v>
      </c>
      <c r="M32">
        <v>15116</v>
      </c>
    </row>
    <row r="33" spans="1:13" x14ac:dyDescent="0.25">
      <c r="A33" t="s">
        <v>67</v>
      </c>
      <c r="B33" s="2">
        <v>0.09</v>
      </c>
      <c r="C33" s="2">
        <v>0</v>
      </c>
      <c r="D33" s="2">
        <v>0.09</v>
      </c>
      <c r="E33">
        <v>14836</v>
      </c>
      <c r="F33" s="2">
        <v>0.09</v>
      </c>
      <c r="G33" s="2">
        <v>0</v>
      </c>
      <c r="H33" s="2">
        <v>0.1</v>
      </c>
      <c r="I33">
        <v>14836</v>
      </c>
      <c r="J33" s="2">
        <v>0.08</v>
      </c>
      <c r="K33" s="2">
        <v>0</v>
      </c>
      <c r="L33" s="2">
        <v>0.09</v>
      </c>
      <c r="M33">
        <v>14836</v>
      </c>
    </row>
    <row r="34" spans="1:13" x14ac:dyDescent="0.25">
      <c r="A34" t="s">
        <v>68</v>
      </c>
      <c r="B34" s="2">
        <v>0.09</v>
      </c>
      <c r="C34" s="2">
        <v>0</v>
      </c>
      <c r="D34" s="2">
        <v>0.1</v>
      </c>
      <c r="E34">
        <v>14848</v>
      </c>
      <c r="F34" s="2">
        <v>0.09</v>
      </c>
      <c r="G34" s="2">
        <v>0</v>
      </c>
      <c r="H34" s="2">
        <v>0.1</v>
      </c>
      <c r="I34">
        <v>14848</v>
      </c>
      <c r="J34" s="2">
        <v>0.1</v>
      </c>
      <c r="K34" s="2">
        <v>0</v>
      </c>
      <c r="L34" s="2">
        <v>0.1</v>
      </c>
      <c r="M34">
        <v>14848</v>
      </c>
    </row>
    <row r="35" spans="1:13" x14ac:dyDescent="0.25">
      <c r="A35" t="s">
        <v>106</v>
      </c>
      <c r="B35" s="2">
        <v>0.28000000000000003</v>
      </c>
      <c r="C35" s="2">
        <v>0.02</v>
      </c>
      <c r="D35" s="2">
        <v>0.31</v>
      </c>
      <c r="E35">
        <v>36648</v>
      </c>
      <c r="F35" s="2">
        <v>0.28999999999999998</v>
      </c>
      <c r="G35" s="2">
        <v>0.02</v>
      </c>
      <c r="H35" s="2">
        <v>0.32</v>
      </c>
      <c r="I35">
        <v>36648</v>
      </c>
      <c r="J35" s="2">
        <v>0.28999999999999998</v>
      </c>
      <c r="K35" s="2">
        <v>0.01</v>
      </c>
      <c r="L35" s="2">
        <v>0.31</v>
      </c>
      <c r="M35">
        <v>36648</v>
      </c>
    </row>
    <row r="36" spans="1:13" x14ac:dyDescent="0.25">
      <c r="A36" t="s">
        <v>76</v>
      </c>
      <c r="B36" s="2">
        <v>0.1</v>
      </c>
      <c r="C36" s="2">
        <v>0</v>
      </c>
      <c r="D36" s="2">
        <v>0.1</v>
      </c>
      <c r="E36">
        <v>15120</v>
      </c>
      <c r="F36" s="2">
        <v>0.1</v>
      </c>
      <c r="G36" s="2">
        <v>0</v>
      </c>
      <c r="H36" s="2">
        <v>0.1</v>
      </c>
      <c r="I36">
        <v>15120</v>
      </c>
      <c r="J36" s="2">
        <v>0.1</v>
      </c>
      <c r="K36" s="2">
        <v>0</v>
      </c>
      <c r="L36" s="2">
        <v>0.1</v>
      </c>
      <c r="M36">
        <v>15120</v>
      </c>
    </row>
    <row r="37" spans="1:13" x14ac:dyDescent="0.25">
      <c r="A37" t="s">
        <v>77</v>
      </c>
      <c r="B37" s="2">
        <v>0.12</v>
      </c>
      <c r="C37" s="2">
        <v>0</v>
      </c>
      <c r="D37" s="2">
        <v>0.13</v>
      </c>
      <c r="E37">
        <v>15172</v>
      </c>
      <c r="F37" s="2">
        <v>0.12</v>
      </c>
      <c r="G37" s="2">
        <v>0</v>
      </c>
      <c r="H37" s="2">
        <v>0.13</v>
      </c>
      <c r="I37">
        <v>15172</v>
      </c>
      <c r="J37" s="2">
        <v>0.12</v>
      </c>
      <c r="K37" s="2">
        <v>0.01</v>
      </c>
      <c r="L37" s="2">
        <v>0.13</v>
      </c>
      <c r="M37">
        <v>15172</v>
      </c>
    </row>
    <row r="38" spans="1:13" x14ac:dyDescent="0.25">
      <c r="A38" t="s">
        <v>80</v>
      </c>
      <c r="B38" s="2">
        <v>0.09</v>
      </c>
      <c r="C38" s="2">
        <v>0</v>
      </c>
      <c r="D38" s="2">
        <v>0.09</v>
      </c>
      <c r="E38">
        <v>15060</v>
      </c>
      <c r="F38" s="2">
        <v>0.08</v>
      </c>
      <c r="G38" s="2">
        <v>0</v>
      </c>
      <c r="H38" s="2">
        <v>0.09</v>
      </c>
      <c r="I38">
        <v>15060</v>
      </c>
      <c r="J38" s="2">
        <v>0.09</v>
      </c>
      <c r="K38" s="2">
        <v>0</v>
      </c>
      <c r="L38" s="2">
        <v>0.1</v>
      </c>
      <c r="M38">
        <v>15060</v>
      </c>
    </row>
    <row r="39" spans="1:13" x14ac:dyDescent="0.25">
      <c r="A39" t="s">
        <v>82</v>
      </c>
      <c r="B39" s="2">
        <v>0.11</v>
      </c>
      <c r="C39" s="2">
        <v>0</v>
      </c>
      <c r="D39" s="2">
        <v>0.11</v>
      </c>
      <c r="E39">
        <v>15112</v>
      </c>
      <c r="F39" s="2">
        <v>0.1</v>
      </c>
      <c r="G39" s="2">
        <v>0.01</v>
      </c>
      <c r="H39" s="2">
        <v>0.11</v>
      </c>
      <c r="I39">
        <v>15112</v>
      </c>
      <c r="J39" s="2">
        <v>0.1</v>
      </c>
      <c r="K39" s="2">
        <v>0</v>
      </c>
      <c r="L39" s="2">
        <v>0.11</v>
      </c>
      <c r="M39">
        <v>15112</v>
      </c>
    </row>
    <row r="40" spans="1:13" x14ac:dyDescent="0.25">
      <c r="A40" t="s">
        <v>84</v>
      </c>
      <c r="B40" s="2">
        <v>0.94</v>
      </c>
      <c r="C40" s="2">
        <v>0</v>
      </c>
      <c r="D40" s="2">
        <v>0.95</v>
      </c>
      <c r="E40">
        <v>17972</v>
      </c>
      <c r="F40" s="2">
        <v>0.94</v>
      </c>
      <c r="G40" s="2">
        <v>0.01</v>
      </c>
      <c r="H40" s="2">
        <v>0.96</v>
      </c>
      <c r="I40">
        <v>17972</v>
      </c>
      <c r="J40" s="2">
        <v>0.95</v>
      </c>
      <c r="K40" s="2">
        <v>0</v>
      </c>
      <c r="L40" s="2">
        <v>0.95</v>
      </c>
      <c r="M40">
        <v>17972</v>
      </c>
    </row>
    <row r="41" spans="1:13" x14ac:dyDescent="0.25">
      <c r="A41" t="s">
        <v>87</v>
      </c>
      <c r="B41" s="2">
        <v>0.08</v>
      </c>
      <c r="C41" s="2">
        <v>0.01</v>
      </c>
      <c r="D41" s="2">
        <v>0.1</v>
      </c>
      <c r="E41">
        <v>14840</v>
      </c>
      <c r="F41" s="2">
        <v>0.08</v>
      </c>
      <c r="G41" s="2">
        <v>0</v>
      </c>
      <c r="H41" s="2">
        <v>0.09</v>
      </c>
      <c r="I41">
        <v>14840</v>
      </c>
      <c r="J41" s="2">
        <v>0.09</v>
      </c>
      <c r="K41" s="2">
        <v>0</v>
      </c>
      <c r="L41" s="2">
        <v>0.09</v>
      </c>
      <c r="M41">
        <v>14840</v>
      </c>
    </row>
    <row r="42" spans="1:13" x14ac:dyDescent="0.25">
      <c r="A42" t="s">
        <v>88</v>
      </c>
      <c r="B42" s="2">
        <v>0.37</v>
      </c>
      <c r="C42" s="2">
        <v>0</v>
      </c>
      <c r="D42" s="2">
        <v>0.38</v>
      </c>
      <c r="E42">
        <v>15104</v>
      </c>
      <c r="F42" s="2">
        <v>0.39</v>
      </c>
      <c r="G42" s="2">
        <v>0</v>
      </c>
      <c r="H42" s="2">
        <v>0.4</v>
      </c>
      <c r="I42">
        <v>15104</v>
      </c>
      <c r="J42" s="2">
        <v>0.37</v>
      </c>
      <c r="K42" s="2">
        <v>0</v>
      </c>
      <c r="L42" s="2">
        <v>0.38</v>
      </c>
      <c r="M42">
        <v>15104</v>
      </c>
    </row>
    <row r="43" spans="1:13" x14ac:dyDescent="0.25">
      <c r="A43" t="s">
        <v>92</v>
      </c>
      <c r="B43" s="2">
        <v>0.09</v>
      </c>
      <c r="C43" s="2">
        <v>0</v>
      </c>
      <c r="D43" s="2">
        <v>0.09</v>
      </c>
      <c r="E43">
        <v>15104</v>
      </c>
      <c r="F43" s="2">
        <v>0.09</v>
      </c>
      <c r="G43" s="2">
        <v>0</v>
      </c>
      <c r="H43" s="2">
        <v>0.1</v>
      </c>
      <c r="I43">
        <v>15104</v>
      </c>
      <c r="J43" s="2">
        <v>0.09</v>
      </c>
      <c r="K43" s="2">
        <v>0</v>
      </c>
      <c r="L43" s="2">
        <v>0.09</v>
      </c>
      <c r="M43">
        <v>15104</v>
      </c>
    </row>
    <row r="44" spans="1:13" x14ac:dyDescent="0.25">
      <c r="A44" t="s">
        <v>93</v>
      </c>
      <c r="B44" s="2">
        <v>0.09</v>
      </c>
      <c r="C44" s="2">
        <v>0</v>
      </c>
      <c r="D44" s="2">
        <v>0.1</v>
      </c>
      <c r="E44">
        <v>15132</v>
      </c>
      <c r="F44" s="2">
        <v>0.09</v>
      </c>
      <c r="G44" s="2">
        <v>0</v>
      </c>
      <c r="H44" s="2">
        <v>0.1</v>
      </c>
      <c r="I44">
        <v>15132</v>
      </c>
      <c r="J44" s="2">
        <v>0.09</v>
      </c>
      <c r="K44" s="2">
        <v>0</v>
      </c>
      <c r="L44" s="2">
        <v>0.1</v>
      </c>
      <c r="M44">
        <v>15132</v>
      </c>
    </row>
    <row r="45" spans="1:13" x14ac:dyDescent="0.25">
      <c r="A45" t="s">
        <v>94</v>
      </c>
      <c r="B45" s="2">
        <v>0.15</v>
      </c>
      <c r="C45" s="2">
        <v>0.01</v>
      </c>
      <c r="D45" s="2">
        <v>0.17</v>
      </c>
      <c r="E45">
        <v>32968</v>
      </c>
      <c r="F45" s="2">
        <v>0.14000000000000001</v>
      </c>
      <c r="G45" s="2">
        <v>0.02</v>
      </c>
      <c r="H45" s="2">
        <v>0.17</v>
      </c>
      <c r="I45">
        <v>32968</v>
      </c>
      <c r="J45" s="2">
        <v>0.15</v>
      </c>
      <c r="K45" s="2">
        <v>0</v>
      </c>
      <c r="L45" s="2">
        <v>0.16</v>
      </c>
      <c r="M45">
        <v>32968</v>
      </c>
    </row>
    <row r="46" spans="1:13" x14ac:dyDescent="0.25">
      <c r="A46" t="s">
        <v>95</v>
      </c>
      <c r="B46" s="2">
        <v>0.1</v>
      </c>
      <c r="C46" s="2">
        <v>0</v>
      </c>
      <c r="D46" s="2">
        <v>0.1</v>
      </c>
      <c r="E46">
        <v>15136</v>
      </c>
      <c r="F46" s="2">
        <v>0.1</v>
      </c>
      <c r="G46" s="2">
        <v>0</v>
      </c>
      <c r="H46" s="2">
        <v>0.1</v>
      </c>
      <c r="I46">
        <v>15136</v>
      </c>
      <c r="J46" s="2">
        <v>0.09</v>
      </c>
      <c r="K46" s="2">
        <v>0.01</v>
      </c>
      <c r="L46" s="2">
        <v>0.1</v>
      </c>
      <c r="M46">
        <v>15136</v>
      </c>
    </row>
    <row r="47" spans="1:13" x14ac:dyDescent="0.25">
      <c r="A47" t="s">
        <v>96</v>
      </c>
      <c r="B47" s="2">
        <v>1</v>
      </c>
      <c r="C47" s="2">
        <v>0.13</v>
      </c>
      <c r="D47" s="2">
        <v>1.1399999999999999</v>
      </c>
      <c r="E47">
        <v>239372</v>
      </c>
      <c r="F47" s="2">
        <v>0.98</v>
      </c>
      <c r="G47" s="2">
        <v>0.12</v>
      </c>
      <c r="H47" s="2">
        <v>1.1200000000000001</v>
      </c>
      <c r="I47">
        <v>239372</v>
      </c>
      <c r="J47" s="2">
        <v>1.01</v>
      </c>
      <c r="K47" s="2">
        <v>0.1</v>
      </c>
      <c r="L47" s="2">
        <v>1.1100000000000001</v>
      </c>
      <c r="M47">
        <v>239372</v>
      </c>
    </row>
    <row r="48" spans="1:13" x14ac:dyDescent="0.25">
      <c r="A48" t="s">
        <v>97</v>
      </c>
      <c r="B48" s="2">
        <v>0.08</v>
      </c>
      <c r="C48" s="2">
        <v>0</v>
      </c>
      <c r="D48" s="2">
        <v>0.09</v>
      </c>
      <c r="E48">
        <v>14840</v>
      </c>
      <c r="F48" s="2">
        <v>0.08</v>
      </c>
      <c r="G48" s="2">
        <v>0</v>
      </c>
      <c r="H48" s="2">
        <v>0.09</v>
      </c>
      <c r="I48">
        <v>14840</v>
      </c>
      <c r="J48" s="2">
        <v>0.08</v>
      </c>
      <c r="K48" s="2">
        <v>0</v>
      </c>
      <c r="L48" s="2">
        <v>0.09</v>
      </c>
      <c r="M48">
        <v>14840</v>
      </c>
    </row>
    <row r="49" spans="1:13" x14ac:dyDescent="0.25">
      <c r="A49" t="s">
        <v>98</v>
      </c>
      <c r="B49" s="2">
        <v>0.09</v>
      </c>
      <c r="C49" s="2">
        <v>0</v>
      </c>
      <c r="D49" s="2">
        <v>0.09</v>
      </c>
      <c r="E49">
        <v>14836</v>
      </c>
      <c r="F49" s="2">
        <v>0.08</v>
      </c>
      <c r="G49" s="2">
        <v>0</v>
      </c>
      <c r="H49" s="2">
        <v>0.09</v>
      </c>
      <c r="I49">
        <v>14836</v>
      </c>
      <c r="J49" s="2">
        <v>0.08</v>
      </c>
      <c r="K49" s="2">
        <v>0</v>
      </c>
      <c r="L49" s="2">
        <v>0.09</v>
      </c>
      <c r="M49">
        <v>14836</v>
      </c>
    </row>
    <row r="50" spans="1:13" x14ac:dyDescent="0.25">
      <c r="A50" t="s">
        <v>100</v>
      </c>
      <c r="B50" s="2">
        <v>0.08</v>
      </c>
      <c r="C50" s="2">
        <v>0</v>
      </c>
      <c r="D50" s="2">
        <v>0.1</v>
      </c>
      <c r="E50">
        <v>15196</v>
      </c>
      <c r="F50" s="2">
        <v>0.09</v>
      </c>
      <c r="G50" s="2">
        <v>0</v>
      </c>
      <c r="H50" s="2">
        <v>0.09</v>
      </c>
      <c r="I50">
        <v>15196</v>
      </c>
      <c r="J50" s="2">
        <v>0.09</v>
      </c>
      <c r="K50" s="2">
        <v>0</v>
      </c>
      <c r="L50" s="2">
        <v>0.09</v>
      </c>
      <c r="M50">
        <v>15196</v>
      </c>
    </row>
    <row r="51" spans="1:13" x14ac:dyDescent="0.25">
      <c r="A51" t="s">
        <v>102</v>
      </c>
      <c r="B51" s="2">
        <v>0.08</v>
      </c>
      <c r="C51" s="2">
        <v>0</v>
      </c>
      <c r="D51" s="2">
        <v>0.09</v>
      </c>
      <c r="E51">
        <v>14836</v>
      </c>
      <c r="F51" s="2">
        <v>0.09</v>
      </c>
      <c r="G51" s="2">
        <v>0</v>
      </c>
      <c r="H51" s="2">
        <v>0.09</v>
      </c>
      <c r="I51">
        <v>14836</v>
      </c>
      <c r="J51" s="2">
        <v>0.08</v>
      </c>
      <c r="K51" s="2">
        <v>0.01</v>
      </c>
      <c r="L51" s="2">
        <v>0.09</v>
      </c>
      <c r="M51">
        <v>14836</v>
      </c>
    </row>
    <row r="52" spans="1:13" x14ac:dyDescent="0.25">
      <c r="A52" t="s">
        <v>105</v>
      </c>
      <c r="B52" s="2">
        <v>0.08</v>
      </c>
      <c r="C52" s="2">
        <v>0.01</v>
      </c>
      <c r="D52" s="2">
        <v>0.1</v>
      </c>
      <c r="E52">
        <v>15120</v>
      </c>
      <c r="F52" s="2">
        <v>0.09</v>
      </c>
      <c r="G52" s="2">
        <v>0</v>
      </c>
      <c r="H52" s="2">
        <v>0.1</v>
      </c>
      <c r="I52">
        <v>15124</v>
      </c>
      <c r="J52" s="2">
        <v>0.09</v>
      </c>
      <c r="K52" s="2">
        <v>0.01</v>
      </c>
      <c r="L52" s="2">
        <v>0.1</v>
      </c>
      <c r="M52">
        <v>15124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44AE7-61BA-4357-A564-36BE8204BC93}">
  <sheetPr codeName="Sheet3"/>
  <dimension ref="A1:Y107"/>
  <sheetViews>
    <sheetView workbookViewId="0">
      <pane xSplit="1" ySplit="2" topLeftCell="F3" activePane="bottomRight" state="frozen"/>
      <selection pane="topRight" activeCell="B1" sqref="B1"/>
      <selection pane="bottomLeft" activeCell="A3" sqref="A3"/>
      <selection pane="bottomRight" activeCell="Y2" sqref="Y2"/>
    </sheetView>
  </sheetViews>
  <sheetFormatPr defaultRowHeight="15" x14ac:dyDescent="0.25"/>
  <cols>
    <col min="1" max="1" width="20.7109375" bestFit="1" customWidth="1"/>
    <col min="2" max="2" width="11.7109375" bestFit="1" customWidth="1"/>
    <col min="3" max="3" width="10.5703125" bestFit="1" customWidth="1"/>
    <col min="4" max="4" width="11.7109375" bestFit="1" customWidth="1"/>
    <col min="5" max="5" width="11.42578125" bestFit="1" customWidth="1"/>
    <col min="6" max="6" width="10.28515625" bestFit="1" customWidth="1"/>
    <col min="7" max="7" width="11.42578125" bestFit="1" customWidth="1"/>
    <col min="8" max="8" width="11.28515625" bestFit="1" customWidth="1"/>
    <col min="9" max="9" width="10.140625" bestFit="1" customWidth="1"/>
    <col min="10" max="10" width="10.7109375" bestFit="1" customWidth="1"/>
    <col min="11" max="11" width="9.5703125" bestFit="1" customWidth="1"/>
    <col min="12" max="12" width="10.7109375" bestFit="1" customWidth="1"/>
    <col min="13" max="13" width="10.42578125" bestFit="1" customWidth="1"/>
    <col min="14" max="14" width="9.28515625" bestFit="1" customWidth="1"/>
    <col min="15" max="15" width="10.42578125" bestFit="1" customWidth="1"/>
    <col min="16" max="16" width="10.28515625" bestFit="1" customWidth="1"/>
    <col min="18" max="18" width="10.42578125" bestFit="1" customWidth="1"/>
    <col min="19" max="19" width="9.28515625" bestFit="1" customWidth="1"/>
    <col min="20" max="20" width="10.42578125" bestFit="1" customWidth="1"/>
    <col min="21" max="21" width="10.140625" bestFit="1" customWidth="1"/>
    <col min="22" max="22" width="9" bestFit="1" customWidth="1"/>
    <col min="23" max="23" width="10.140625" bestFit="1" customWidth="1"/>
    <col min="24" max="24" width="10" bestFit="1" customWidth="1"/>
    <col min="25" max="25" width="8.85546875" bestFit="1" customWidth="1"/>
  </cols>
  <sheetData>
    <row r="1" spans="1:25" x14ac:dyDescent="0.25">
      <c r="B1" s="7" t="s">
        <v>134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s="3" customFormat="1" x14ac:dyDescent="0.25">
      <c r="A2" s="3" t="s">
        <v>0</v>
      </c>
      <c r="B2" s="3" t="s">
        <v>110</v>
      </c>
      <c r="C2" s="3" t="s">
        <v>111</v>
      </c>
      <c r="D2" s="3" t="s">
        <v>112</v>
      </c>
      <c r="E2" s="3" t="s">
        <v>113</v>
      </c>
      <c r="F2" s="3" t="s">
        <v>114</v>
      </c>
      <c r="G2" s="3" t="s">
        <v>115</v>
      </c>
      <c r="H2" s="3" t="s">
        <v>116</v>
      </c>
      <c r="I2" s="3" t="s">
        <v>117</v>
      </c>
      <c r="J2" s="3" t="s">
        <v>118</v>
      </c>
      <c r="K2" s="3" t="s">
        <v>119</v>
      </c>
      <c r="L2" s="3" t="s">
        <v>120</v>
      </c>
      <c r="M2" s="3" t="s">
        <v>121</v>
      </c>
      <c r="N2" s="3" t="s">
        <v>122</v>
      </c>
      <c r="O2" s="3" t="s">
        <v>123</v>
      </c>
      <c r="P2" s="3" t="s">
        <v>124</v>
      </c>
      <c r="Q2" s="3" t="s">
        <v>125</v>
      </c>
      <c r="R2" s="3" t="s">
        <v>126</v>
      </c>
      <c r="S2" s="3" t="s">
        <v>127</v>
      </c>
      <c r="T2" s="3" t="s">
        <v>128</v>
      </c>
      <c r="U2" s="3" t="s">
        <v>129</v>
      </c>
      <c r="V2" s="3" t="s">
        <v>130</v>
      </c>
      <c r="W2" s="3" t="s">
        <v>131</v>
      </c>
      <c r="X2" s="3" t="s">
        <v>132</v>
      </c>
      <c r="Y2" s="3" t="s">
        <v>133</v>
      </c>
    </row>
    <row r="3" spans="1:25" x14ac:dyDescent="0.25">
      <c r="A3" t="str">
        <f>'bu-tec-per'!A2</f>
        <v>abs</v>
      </c>
      <c r="B3" s="5">
        <f ca="1">_xlfn.IFNA(MEDIAN(INDIRECT("'" &amp; B$2 &amp; "'!E" &amp; ROWS!B3),INDIRECT("'" &amp; B$2 &amp; "'!I" &amp; ROWS!B3),INDIRECT("'" &amp; B$2 &amp; "'!M" &amp; ROWS!B3))/1000, "")</f>
        <v>180.63200000000001</v>
      </c>
      <c r="C3" s="5">
        <f ca="1">_xlfn.IFNA(MEDIAN(INDIRECT("'" &amp; C$2 &amp; "'!E" &amp; ROWS!C3),INDIRECT("'" &amp; C$2 &amp; "'!I" &amp; ROWS!C3),INDIRECT("'" &amp; C$2 &amp; "'!M" &amp; ROWS!C3))/1000, "")</f>
        <v>110.93600000000001</v>
      </c>
      <c r="D3" s="5">
        <f ca="1">_xlfn.IFNA(MEDIAN(INDIRECT("'" &amp; D$2 &amp; "'!E" &amp; ROWS!D3),INDIRECT("'" &amp; D$2 &amp; "'!I" &amp; ROWS!D3),INDIRECT("'" &amp; D$2 &amp; "'!M" &amp; ROWS!D3))/1000, "")</f>
        <v>37.372</v>
      </c>
      <c r="E3" s="5" t="str">
        <f ca="1">_xlfn.IFNA(MEDIAN(INDIRECT("'" &amp; E$2 &amp; "'!E" &amp; ROWS!E3),INDIRECT("'" &amp; E$2 &amp; "'!I" &amp; ROWS!E3),INDIRECT("'" &amp; E$2 &amp; "'!M" &amp; ROWS!E3))/1000, "")</f>
        <v/>
      </c>
      <c r="F3" s="5" t="str">
        <f ca="1">_xlfn.IFNA(MEDIAN(INDIRECT("'" &amp; F$2 &amp; "'!E" &amp; ROWS!F3),INDIRECT("'" &amp; F$2 &amp; "'!I" &amp; ROWS!F3),INDIRECT("'" &amp; F$2 &amp; "'!M" &amp; ROWS!F3))/1000, "")</f>
        <v/>
      </c>
      <c r="G3" s="5" t="str">
        <f ca="1">_xlfn.IFNA(MEDIAN(INDIRECT("'" &amp; G$2 &amp; "'!E" &amp; ROWS!G3),INDIRECT("'" &amp; G$2 &amp; "'!I" &amp; ROWS!G3),INDIRECT("'" &amp; G$2 &amp; "'!M" &amp; ROWS!G3))/1000, "")</f>
        <v/>
      </c>
      <c r="H3" s="5" t="str">
        <f ca="1">_xlfn.IFNA(MEDIAN(INDIRECT("'" &amp; H$2 &amp; "'!E" &amp; ROWS!H3),INDIRECT("'" &amp; H$2 &amp; "'!I" &amp; ROWS!H3),INDIRECT("'" &amp; H$2 &amp; "'!M" &amp; ROWS!H3))/1000, "")</f>
        <v/>
      </c>
      <c r="I3" s="5" t="str">
        <f ca="1">_xlfn.IFNA(MEDIAN(INDIRECT("'" &amp; I$2 &amp; "'!E" &amp; ROWS!I3),INDIRECT("'" &amp; I$2 &amp; "'!I" &amp; ROWS!I3),INDIRECT("'" &amp; I$2 &amp; "'!M" &amp; ROWS!I3))/1000, "")</f>
        <v/>
      </c>
      <c r="J3" s="5">
        <f ca="1">_xlfn.IFNA(MEDIAN(INDIRECT("'" &amp; J$2 &amp; "'!E" &amp; ROWS!J3),INDIRECT("'" &amp; J$2 &amp; "'!I" &amp; ROWS!J3),INDIRECT("'" &amp; J$2 &amp; "'!M" &amp; ROWS!J3))/1000, "")</f>
        <v>9.9160000000000004</v>
      </c>
      <c r="K3" s="5">
        <f ca="1">_xlfn.IFNA(MEDIAN(INDIRECT("'" &amp; K$2 &amp; "'!E" &amp; ROWS!K3),INDIRECT("'" &amp; K$2 &amp; "'!I" &amp; ROWS!K3),INDIRECT("'" &amp; K$2 &amp; "'!M" &amp; ROWS!K3))/1000, "")</f>
        <v>23.904</v>
      </c>
      <c r="L3" s="5">
        <f ca="1">_xlfn.IFNA(MEDIAN(INDIRECT("'" &amp; L$2 &amp; "'!E" &amp; ROWS!L3),INDIRECT("'" &amp; L$2 &amp; "'!I" &amp; ROWS!L3),INDIRECT("'" &amp; L$2 &amp; "'!M" &amp; ROWS!L3))/1000, "")</f>
        <v>10.948</v>
      </c>
      <c r="M3" s="5" t="str">
        <f ca="1">_xlfn.IFNA(MEDIAN(INDIRECT("'" &amp; M$2 &amp; "'!E" &amp; ROWS!M3),INDIRECT("'" &amp; M$2 &amp; "'!I" &amp; ROWS!M3),INDIRECT("'" &amp; M$2 &amp; "'!M" &amp; ROWS!M3))/1000, "")</f>
        <v/>
      </c>
      <c r="N3" s="5" t="str">
        <f ca="1">_xlfn.IFNA(MEDIAN(INDIRECT("'" &amp; N$2 &amp; "'!E" &amp; ROWS!N3),INDIRECT("'" &amp; N$2 &amp; "'!I" &amp; ROWS!N3),INDIRECT("'" &amp; N$2 &amp; "'!M" &amp; ROWS!N3))/1000, "")</f>
        <v/>
      </c>
      <c r="O3" s="5" t="str">
        <f ca="1">_xlfn.IFNA(MEDIAN(INDIRECT("'" &amp; O$2 &amp; "'!E" &amp; ROWS!O3),INDIRECT("'" &amp; O$2 &amp; "'!I" &amp; ROWS!O3),INDIRECT("'" &amp; O$2 &amp; "'!M" &amp; ROWS!O3))/1000, "")</f>
        <v/>
      </c>
      <c r="P3" s="5" t="str">
        <f ca="1">_xlfn.IFNA(MEDIAN(INDIRECT("'" &amp; P$2 &amp; "'!E" &amp; ROWS!P3),INDIRECT("'" &amp; P$2 &amp; "'!I" &amp; ROWS!P3),INDIRECT("'" &amp; P$2 &amp; "'!M" &amp; ROWS!P3))/1000, "")</f>
        <v/>
      </c>
      <c r="Q3" s="5" t="str">
        <f ca="1">_xlfn.IFNA(MEDIAN(INDIRECT("'" &amp; Q$2 &amp; "'!E" &amp; ROWS!Q3),INDIRECT("'" &amp; Q$2 &amp; "'!I" &amp; ROWS!Q3),INDIRECT("'" &amp; Q$2 &amp; "'!M" &amp; ROWS!Q3))/1000, "")</f>
        <v/>
      </c>
      <c r="R3" s="5">
        <f ca="1">_xlfn.IFNA(MEDIAN(INDIRECT("'" &amp; R$2 &amp; "'!E" &amp; ROWS!R3),INDIRECT("'" &amp; R$2 &amp; "'!I" &amp; ROWS!R3),INDIRECT("'" &amp; R$2 &amp; "'!M" &amp; ROWS!R3))/1000, "")</f>
        <v>7.6680000000000001</v>
      </c>
      <c r="S3" s="5">
        <f ca="1">_xlfn.IFNA(MEDIAN(INDIRECT("'" &amp; S$2 &amp; "'!E" &amp; ROWS!S3),INDIRECT("'" &amp; S$2 &amp; "'!I" &amp; ROWS!S3),INDIRECT("'" &amp; S$2 &amp; "'!M" &amp; ROWS!S3))/1000, "")</f>
        <v>22.364000000000001</v>
      </c>
      <c r="T3" s="5">
        <f ca="1">_xlfn.IFNA(MEDIAN(INDIRECT("'" &amp; T$2 &amp; "'!E" &amp; ROWS!T3),INDIRECT("'" &amp; T$2 &amp; "'!I" &amp; ROWS!T3),INDIRECT("'" &amp; T$2 &amp; "'!M" &amp; ROWS!T3))/1000, "")</f>
        <v>10.44</v>
      </c>
      <c r="U3" s="5" t="str">
        <f ca="1">_xlfn.IFNA(MEDIAN(INDIRECT("'" &amp; U$2 &amp; "'!E" &amp; ROWS!U3),INDIRECT("'" &amp; U$2 &amp; "'!I" &amp; ROWS!U3),INDIRECT("'" &amp; U$2 &amp; "'!M" &amp; ROWS!U3))/1000, "")</f>
        <v/>
      </c>
      <c r="V3" s="5" t="str">
        <f ca="1">_xlfn.IFNA(MEDIAN(INDIRECT("'" &amp; V$2 &amp; "'!E" &amp; ROWS!V3),INDIRECT("'" &amp; V$2 &amp; "'!I" &amp; ROWS!V3),INDIRECT("'" &amp; V$2 &amp; "'!M" &amp; ROWS!V3))/1000, "")</f>
        <v/>
      </c>
      <c r="W3" s="5" t="str">
        <f ca="1">_xlfn.IFNA(MEDIAN(INDIRECT("'" &amp; W$2 &amp; "'!E" &amp; ROWS!W3),INDIRECT("'" &amp; W$2 &amp; "'!I" &amp; ROWS!W3),INDIRECT("'" &amp; W$2 &amp; "'!M" &amp; ROWS!W3))/1000, "")</f>
        <v/>
      </c>
      <c r="X3" s="5" t="str">
        <f ca="1">_xlfn.IFNA(MEDIAN(INDIRECT("'" &amp; X$2 &amp; "'!E" &amp; ROWS!X3),INDIRECT("'" &amp; X$2 &amp; "'!I" &amp; ROWS!X3),INDIRECT("'" &amp; X$2 &amp; "'!M" &amp; ROWS!X3))/1000, "")</f>
        <v/>
      </c>
      <c r="Y3" s="5" t="str">
        <f ca="1">_xlfn.IFNA(MEDIAN(INDIRECT("'" &amp; Y$2 &amp; "'!E" &amp; ROWS!Y3),INDIRECT("'" &amp; Y$2 &amp; "'!I" &amp; ROWS!Y3),INDIRECT("'" &amp; Y$2 &amp; "'!M" &amp; ROWS!Y3))/1000, "")</f>
        <v/>
      </c>
    </row>
    <row r="4" spans="1:25" x14ac:dyDescent="0.25">
      <c r="A4" t="str">
        <f>'bu-tec-per'!A3</f>
        <v>alloc</v>
      </c>
      <c r="B4" s="5">
        <f ca="1">_xlfn.IFNA(MEDIAN(INDIRECT("'" &amp; B$2 &amp; "'!E" &amp; ROWS!B4),INDIRECT("'" &amp; B$2 &amp; "'!I" &amp; ROWS!B4),INDIRECT("'" &amp; B$2 &amp; "'!M" &amp; ROWS!B4))/1000, "")</f>
        <v>5.8120000000000003</v>
      </c>
      <c r="C4" s="5">
        <f ca="1">_xlfn.IFNA(MEDIAN(INDIRECT("'" &amp; C$2 &amp; "'!E" &amp; ROWS!C4),INDIRECT("'" &amp; C$2 &amp; "'!I" &amp; ROWS!C4),INDIRECT("'" &amp; C$2 &amp; "'!M" &amp; ROWS!C4))/1000, "")</f>
        <v>18.463999999999999</v>
      </c>
      <c r="D4" s="5">
        <f ca="1">_xlfn.IFNA(MEDIAN(INDIRECT("'" &amp; D$2 &amp; "'!E" &amp; ROWS!D4),INDIRECT("'" &amp; D$2 &amp; "'!I" &amp; ROWS!D4),INDIRECT("'" &amp; D$2 &amp; "'!M" &amp; ROWS!D4))/1000, "")</f>
        <v>5.9080000000000004</v>
      </c>
      <c r="E4" s="5">
        <f ca="1">_xlfn.IFNA(MEDIAN(INDIRECT("'" &amp; E$2 &amp; "'!E" &amp; ROWS!E4),INDIRECT("'" &amp; E$2 &amp; "'!I" &amp; ROWS!E4),INDIRECT("'" &amp; E$2 &amp; "'!M" &amp; ROWS!E4))/1000, "")</f>
        <v>30.076000000000001</v>
      </c>
      <c r="F4" s="5">
        <f ca="1">_xlfn.IFNA(MEDIAN(INDIRECT("'" &amp; F$2 &amp; "'!E" &amp; ROWS!F4),INDIRECT("'" &amp; F$2 &amp; "'!I" &amp; ROWS!F4),INDIRECT("'" &amp; F$2 &amp; "'!M" &amp; ROWS!F4))/1000, "")</f>
        <v>68.38</v>
      </c>
      <c r="G4" s="5">
        <f ca="1">_xlfn.IFNA(MEDIAN(INDIRECT("'" &amp; G$2 &amp; "'!E" &amp; ROWS!G4),INDIRECT("'" &amp; G$2 &amp; "'!I" &amp; ROWS!G4),INDIRECT("'" &amp; G$2 &amp; "'!M" &amp; ROWS!G4))/1000, "")</f>
        <v>33.975999999999999</v>
      </c>
      <c r="H4" s="5">
        <f ca="1">_xlfn.IFNA(MEDIAN(INDIRECT("'" &amp; H$2 &amp; "'!E" &amp; ROWS!H4),INDIRECT("'" &amp; H$2 &amp; "'!I" &amp; ROWS!H4),INDIRECT("'" &amp; H$2 &amp; "'!M" &amp; ROWS!H4))/1000, "")</f>
        <v>228.73599999999999</v>
      </c>
      <c r="I4" s="5">
        <f ca="1">_xlfn.IFNA(MEDIAN(INDIRECT("'" &amp; I$2 &amp; "'!E" &amp; ROWS!I4),INDIRECT("'" &amp; I$2 &amp; "'!I" &amp; ROWS!I4),INDIRECT("'" &amp; I$2 &amp; "'!M" &amp; ROWS!I4))/1000, "")</f>
        <v>728.03599999999994</v>
      </c>
      <c r="J4" s="5">
        <f ca="1">_xlfn.IFNA(MEDIAN(INDIRECT("'" &amp; J$2 &amp; "'!E" &amp; ROWS!J4),INDIRECT("'" &amp; J$2 &amp; "'!I" &amp; ROWS!J4),INDIRECT("'" &amp; J$2 &amp; "'!M" &amp; ROWS!J4))/1000, "")</f>
        <v>5.6639999999999997</v>
      </c>
      <c r="K4" s="5">
        <f ca="1">_xlfn.IFNA(MEDIAN(INDIRECT("'" &amp; K$2 &amp; "'!E" &amp; ROWS!K4),INDIRECT("'" &amp; K$2 &amp; "'!I" &amp; ROWS!K4),INDIRECT("'" &amp; K$2 &amp; "'!M" &amp; ROWS!K4))/1000, "")</f>
        <v>8.516</v>
      </c>
      <c r="L4" s="5">
        <f ca="1">_xlfn.IFNA(MEDIAN(INDIRECT("'" &amp; L$2 &amp; "'!E" &amp; ROWS!L4),INDIRECT("'" &amp; L$2 &amp; "'!I" &amp; ROWS!L4),INDIRECT("'" &amp; L$2 &amp; "'!M" &amp; ROWS!L4))/1000, "")</f>
        <v>5.9240000000000004</v>
      </c>
      <c r="M4" s="5">
        <f ca="1">_xlfn.IFNA(MEDIAN(INDIRECT("'" &amp; M$2 &amp; "'!E" &amp; ROWS!M4),INDIRECT("'" &amp; M$2 &amp; "'!I" &amp; ROWS!M4),INDIRECT("'" &amp; M$2 &amp; "'!M" &amp; ROWS!M4))/1000, "")</f>
        <v>29.475999999999999</v>
      </c>
      <c r="N4" s="5">
        <f ca="1">_xlfn.IFNA(MEDIAN(INDIRECT("'" &amp; N$2 &amp; "'!E" &amp; ROWS!N4),INDIRECT("'" &amp; N$2 &amp; "'!I" &amp; ROWS!N4),INDIRECT("'" &amp; N$2 &amp; "'!M" &amp; ROWS!N4))/1000, "")</f>
        <v>52.055999999999997</v>
      </c>
      <c r="O4" s="5">
        <f ca="1">_xlfn.IFNA(MEDIAN(INDIRECT("'" &amp; O$2 &amp; "'!E" &amp; ROWS!O4),INDIRECT("'" &amp; O$2 &amp; "'!I" &amp; ROWS!O4),INDIRECT("'" &amp; O$2 &amp; "'!M" &amp; ROWS!O4))/1000, "")</f>
        <v>33.927999999999997</v>
      </c>
      <c r="P4" s="5">
        <f ca="1">_xlfn.IFNA(MEDIAN(INDIRECT("'" &amp; P$2 &amp; "'!E" &amp; ROWS!P4),INDIRECT("'" &amp; P$2 &amp; "'!I" &amp; ROWS!P4),INDIRECT("'" &amp; P$2 &amp; "'!M" &amp; ROWS!P4))/1000, "")</f>
        <v>90.72</v>
      </c>
      <c r="Q4" s="5">
        <f ca="1">_xlfn.IFNA(MEDIAN(INDIRECT("'" &amp; Q$2 &amp; "'!E" &amp; ROWS!Q4),INDIRECT("'" &amp; Q$2 &amp; "'!I" &amp; ROWS!Q4),INDIRECT("'" &amp; Q$2 &amp; "'!M" &amp; ROWS!Q4))/1000, "")</f>
        <v>250.268</v>
      </c>
      <c r="R4" s="5">
        <f ca="1">_xlfn.IFNA(MEDIAN(INDIRECT("'" &amp; R$2 &amp; "'!E" &amp; ROWS!R4),INDIRECT("'" &amp; R$2 &amp; "'!I" &amp; ROWS!R4),INDIRECT("'" &amp; R$2 &amp; "'!M" &amp; ROWS!R4))/1000, "")</f>
        <v>5.7119999999999997</v>
      </c>
      <c r="S4" s="5">
        <f ca="1">_xlfn.IFNA(MEDIAN(INDIRECT("'" &amp; S$2 &amp; "'!E" &amp; ROWS!S4),INDIRECT("'" &amp; S$2 &amp; "'!I" &amp; ROWS!S4),INDIRECT("'" &amp; S$2 &amp; "'!M" &amp; ROWS!S4))/1000, "")</f>
        <v>8.56</v>
      </c>
      <c r="T4" s="5">
        <f ca="1">_xlfn.IFNA(MEDIAN(INDIRECT("'" &amp; T$2 &amp; "'!E" &amp; ROWS!T4),INDIRECT("'" &amp; T$2 &amp; "'!I" &amp; ROWS!T4),INDIRECT("'" &amp; T$2 &amp; "'!M" &amp; ROWS!T4))/1000, "")</f>
        <v>5.9240000000000004</v>
      </c>
      <c r="U4" s="5">
        <f ca="1">_xlfn.IFNA(MEDIAN(INDIRECT("'" &amp; U$2 &amp; "'!E" &amp; ROWS!U4),INDIRECT("'" &amp; U$2 &amp; "'!I" &amp; ROWS!U4),INDIRECT("'" &amp; U$2 &amp; "'!M" &amp; ROWS!U4))/1000, "")</f>
        <v>29.52</v>
      </c>
      <c r="V4" s="5">
        <f ca="1">_xlfn.IFNA(MEDIAN(INDIRECT("'" &amp; V$2 &amp; "'!E" &amp; ROWS!V4),INDIRECT("'" &amp; V$2 &amp; "'!I" &amp; ROWS!V4),INDIRECT("'" &amp; V$2 &amp; "'!M" &amp; ROWS!V4))/1000, "")</f>
        <v>52.055999999999997</v>
      </c>
      <c r="W4" s="5">
        <f ca="1">_xlfn.IFNA(MEDIAN(INDIRECT("'" &amp; W$2 &amp; "'!E" &amp; ROWS!W4),INDIRECT("'" &amp; W$2 &amp; "'!I" &amp; ROWS!W4),INDIRECT("'" &amp; W$2 &amp; "'!M" &amp; ROWS!W4))/1000, "")</f>
        <v>33.927999999999997</v>
      </c>
      <c r="X4" s="5">
        <f ca="1">_xlfn.IFNA(MEDIAN(INDIRECT("'" &amp; X$2 &amp; "'!E" &amp; ROWS!X4),INDIRECT("'" &amp; X$2 &amp; "'!I" &amp; ROWS!X4),INDIRECT("'" &amp; X$2 &amp; "'!M" &amp; ROWS!X4))/1000, "")</f>
        <v>90.724000000000004</v>
      </c>
      <c r="Y4" s="5">
        <f ca="1">_xlfn.IFNA(MEDIAN(INDIRECT("'" &amp; Y$2 &amp; "'!E" &amp; ROWS!Y4),INDIRECT("'" &amp; Y$2 &amp; "'!I" &amp; ROWS!Y4),INDIRECT("'" &amp; Y$2 &amp; "'!M" &amp; ROWS!Y4))/1000, "")</f>
        <v>250.27600000000001</v>
      </c>
    </row>
    <row r="5" spans="1:25" x14ac:dyDescent="0.25">
      <c r="A5" t="str">
        <f>'bu-tec-per'!A4</f>
        <v>array</v>
      </c>
      <c r="B5" s="5">
        <f ca="1">_xlfn.IFNA(MEDIAN(INDIRECT("'" &amp; B$2 &amp; "'!E" &amp; ROWS!B5),INDIRECT("'" &amp; B$2 &amp; "'!I" &amp; ROWS!B5),INDIRECT("'" &amp; B$2 &amp; "'!M" &amp; ROWS!B5))/1000, "")</f>
        <v>4.9800000000000004</v>
      </c>
      <c r="C5" s="5">
        <f ca="1">_xlfn.IFNA(MEDIAN(INDIRECT("'" &amp; C$2 &amp; "'!E" &amp; ROWS!C5),INDIRECT("'" &amp; C$2 &amp; "'!I" &amp; ROWS!C5),INDIRECT("'" &amp; C$2 &amp; "'!M" &amp; ROWS!C5))/1000, "")</f>
        <v>8.2720000000000002</v>
      </c>
      <c r="D5" s="5">
        <f ca="1">_xlfn.IFNA(MEDIAN(INDIRECT("'" &amp; D$2 &amp; "'!E" &amp; ROWS!D5),INDIRECT("'" &amp; D$2 &amp; "'!I" &amp; ROWS!D5),INDIRECT("'" &amp; D$2 &amp; "'!M" &amp; ROWS!D5))/1000, "")</f>
        <v>4.7480000000000002</v>
      </c>
      <c r="E5" s="5">
        <f ca="1">_xlfn.IFNA(MEDIAN(INDIRECT("'" &amp; E$2 &amp; "'!E" &amp; ROWS!E5),INDIRECT("'" &amp; E$2 &amp; "'!I" &amp; ROWS!E5),INDIRECT("'" &amp; E$2 &amp; "'!M" &amp; ROWS!E5))/1000, "")</f>
        <v>6.4359999999999999</v>
      </c>
      <c r="F5" s="5">
        <f ca="1">_xlfn.IFNA(MEDIAN(INDIRECT("'" &amp; F$2 &amp; "'!E" &amp; ROWS!F5),INDIRECT("'" &amp; F$2 &amp; "'!I" &amp; ROWS!F5),INDIRECT("'" &amp; F$2 &amp; "'!M" &amp; ROWS!F5))/1000, "")</f>
        <v>25.56</v>
      </c>
      <c r="G5" s="5">
        <f ca="1">_xlfn.IFNA(MEDIAN(INDIRECT("'" &amp; G$2 &amp; "'!E" &amp; ROWS!G5),INDIRECT("'" &amp; G$2 &amp; "'!I" &amp; ROWS!G5),INDIRECT("'" &amp; G$2 &amp; "'!M" &amp; ROWS!G5))/1000, "")</f>
        <v>6.3840000000000003</v>
      </c>
      <c r="H5" s="5">
        <f ca="1">_xlfn.IFNA(MEDIAN(INDIRECT("'" &amp; H$2 &amp; "'!E" &amp; ROWS!H5),INDIRECT("'" &amp; H$2 &amp; "'!I" &amp; ROWS!H5),INDIRECT("'" &amp; H$2 &amp; "'!M" &amp; ROWS!H5))/1000, "")</f>
        <v>78.44</v>
      </c>
      <c r="I5" s="5">
        <f ca="1">_xlfn.IFNA(MEDIAN(INDIRECT("'" &amp; I$2 &amp; "'!E" &amp; ROWS!I5),INDIRECT("'" &amp; I$2 &amp; "'!I" &amp; ROWS!I5),INDIRECT("'" &amp; I$2 &amp; "'!M" &amp; ROWS!I5))/1000, "")</f>
        <v>177.94</v>
      </c>
      <c r="J5" s="5">
        <f ca="1">_xlfn.IFNA(MEDIAN(INDIRECT("'" &amp; J$2 &amp; "'!E" &amp; ROWS!J5),INDIRECT("'" &amp; J$2 &amp; "'!I" &amp; ROWS!J5),INDIRECT("'" &amp; J$2 &amp; "'!M" &amp; ROWS!J5))/1000, "")</f>
        <v>4.452</v>
      </c>
      <c r="K5" s="5">
        <f ca="1">_xlfn.IFNA(MEDIAN(INDIRECT("'" &amp; K$2 &amp; "'!E" &amp; ROWS!K5),INDIRECT("'" &amp; K$2 &amp; "'!I" &amp; ROWS!K5),INDIRECT("'" &amp; K$2 &amp; "'!M" &amp; ROWS!K5))/1000, "")</f>
        <v>5.5359999999999996</v>
      </c>
      <c r="L5" s="5">
        <f ca="1">_xlfn.IFNA(MEDIAN(INDIRECT("'" &amp; L$2 &amp; "'!E" &amp; ROWS!L5),INDIRECT("'" &amp; L$2 &amp; "'!I" &amp; ROWS!L5),INDIRECT("'" &amp; L$2 &amp; "'!M" &amp; ROWS!L5))/1000, "")</f>
        <v>4.484</v>
      </c>
      <c r="M5" s="5">
        <f ca="1">_xlfn.IFNA(MEDIAN(INDIRECT("'" &amp; M$2 &amp; "'!E" &amp; ROWS!M5),INDIRECT("'" &amp; M$2 &amp; "'!I" &amp; ROWS!M5),INDIRECT("'" &amp; M$2 &amp; "'!M" &amp; ROWS!M5))/1000, "")</f>
        <v>5.66</v>
      </c>
      <c r="N5" s="5">
        <f ca="1">_xlfn.IFNA(MEDIAN(INDIRECT("'" &amp; N$2 &amp; "'!E" &amp; ROWS!N5),INDIRECT("'" &amp; N$2 &amp; "'!I" &amp; ROWS!N5),INDIRECT("'" &amp; N$2 &amp; "'!M" &amp; ROWS!N5))/1000, "")</f>
        <v>18.771999999999998</v>
      </c>
      <c r="O5" s="5">
        <f ca="1">_xlfn.IFNA(MEDIAN(INDIRECT("'" &amp; O$2 &amp; "'!E" &amp; ROWS!O5),INDIRECT("'" &amp; O$2 &amp; "'!I" &amp; ROWS!O5),INDIRECT("'" &amp; O$2 &amp; "'!M" &amp; ROWS!O5))/1000, "")</f>
        <v>5.86</v>
      </c>
      <c r="P5" s="5">
        <f ca="1">_xlfn.IFNA(MEDIAN(INDIRECT("'" &amp; P$2 &amp; "'!E" &amp; ROWS!P5),INDIRECT("'" &amp; P$2 &amp; "'!I" &amp; ROWS!P5),INDIRECT("'" &amp; P$2 &amp; "'!M" &amp; ROWS!P5))/1000, "")</f>
        <v>9.5519999999999996</v>
      </c>
      <c r="Q5" s="5">
        <f ca="1">_xlfn.IFNA(MEDIAN(INDIRECT("'" &amp; Q$2 &amp; "'!E" &amp; ROWS!Q5),INDIRECT("'" &amp; Q$2 &amp; "'!I" &amp; ROWS!Q5),INDIRECT("'" &amp; Q$2 &amp; "'!M" &amp; ROWS!Q5))/1000, "")</f>
        <v>14.84</v>
      </c>
      <c r="R5" s="5">
        <f ca="1">_xlfn.IFNA(MEDIAN(INDIRECT("'" &amp; R$2 &amp; "'!E" &amp; ROWS!R5),INDIRECT("'" &amp; R$2 &amp; "'!I" &amp; ROWS!R5),INDIRECT("'" &amp; R$2 &amp; "'!M" &amp; ROWS!R5))/1000, "")</f>
        <v>4.5</v>
      </c>
      <c r="S5" s="5">
        <f ca="1">_xlfn.IFNA(MEDIAN(INDIRECT("'" &amp; S$2 &amp; "'!E" &amp; ROWS!S5),INDIRECT("'" &amp; S$2 &amp; "'!I" &amp; ROWS!S5),INDIRECT("'" &amp; S$2 &amp; "'!M" &amp; ROWS!S5))/1000, "")</f>
        <v>5.5759999999999996</v>
      </c>
      <c r="T5" s="5">
        <f ca="1">_xlfn.IFNA(MEDIAN(INDIRECT("'" &amp; T$2 &amp; "'!E" &amp; ROWS!T5),INDIRECT("'" &amp; T$2 &amp; "'!I" &amp; ROWS!T5),INDIRECT("'" &amp; T$2 &amp; "'!M" &amp; ROWS!T5))/1000, "")</f>
        <v>4.484</v>
      </c>
      <c r="U5" s="5">
        <f ca="1">_xlfn.IFNA(MEDIAN(INDIRECT("'" &amp; U$2 &amp; "'!E" &amp; ROWS!U5),INDIRECT("'" &amp; U$2 &amp; "'!I" &amp; ROWS!U5),INDIRECT("'" &amp; U$2 &amp; "'!M" &amp; ROWS!U5))/1000, "")</f>
        <v>5.7039999999999997</v>
      </c>
      <c r="V5" s="5">
        <f ca="1">_xlfn.IFNA(MEDIAN(INDIRECT("'" &amp; V$2 &amp; "'!E" &amp; ROWS!V5),INDIRECT("'" &amp; V$2 &amp; "'!I" &amp; ROWS!V5),INDIRECT("'" &amp; V$2 &amp; "'!M" &amp; ROWS!V5))/1000, "")</f>
        <v>18.771999999999998</v>
      </c>
      <c r="W5" s="5">
        <f ca="1">_xlfn.IFNA(MEDIAN(INDIRECT("'" &amp; W$2 &amp; "'!E" &amp; ROWS!W5),INDIRECT("'" &amp; W$2 &amp; "'!I" &amp; ROWS!W5),INDIRECT("'" &amp; W$2 &amp; "'!M" &amp; ROWS!W5))/1000, "")</f>
        <v>5.86</v>
      </c>
      <c r="X5" s="5">
        <f ca="1">_xlfn.IFNA(MEDIAN(INDIRECT("'" &amp; X$2 &amp; "'!E" &amp; ROWS!X5),INDIRECT("'" &amp; X$2 &amp; "'!I" &amp; ROWS!X5),INDIRECT("'" &amp; X$2 &amp; "'!M" &amp; ROWS!X5))/1000, "")</f>
        <v>9.5559999999999992</v>
      </c>
      <c r="Y5" s="5">
        <f ca="1">_xlfn.IFNA(MEDIAN(INDIRECT("'" &amp; Y$2 &amp; "'!E" &amp; ROWS!Y5),INDIRECT("'" &amp; Y$2 &amp; "'!I" &amp; ROWS!Y5),INDIRECT("'" &amp; Y$2 &amp; "'!M" &amp; ROWS!Y5))/1000, "")</f>
        <v>14.848000000000001</v>
      </c>
    </row>
    <row r="6" spans="1:25" x14ac:dyDescent="0.25">
      <c r="A6" t="str">
        <f>'bu-tec-per'!A5</f>
        <v>ato</v>
      </c>
      <c r="B6" s="5">
        <f ca="1">_xlfn.IFNA(MEDIAN(INDIRECT("'" &amp; B$2 &amp; "'!E" &amp; ROWS!B6),INDIRECT("'" &amp; B$2 &amp; "'!I" &amp; ROWS!B6),INDIRECT("'" &amp; B$2 &amp; "'!M" &amp; ROWS!B6))/1000, "")</f>
        <v>28.771999999999998</v>
      </c>
      <c r="C6" s="5">
        <f ca="1">_xlfn.IFNA(MEDIAN(INDIRECT("'" &amp; C$2 &amp; "'!E" &amp; ROWS!C6),INDIRECT("'" &amp; C$2 &amp; "'!I" &amp; ROWS!C6),INDIRECT("'" &amp; C$2 &amp; "'!M" &amp; ROWS!C6))/1000, "")</f>
        <v>31.792000000000002</v>
      </c>
      <c r="D6" s="5">
        <f ca="1">_xlfn.IFNA(MEDIAN(INDIRECT("'" &amp; D$2 &amp; "'!E" &amp; ROWS!D6),INDIRECT("'" &amp; D$2 &amp; "'!I" &amp; ROWS!D6),INDIRECT("'" &amp; D$2 &amp; "'!M" &amp; ROWS!D6))/1000, "")</f>
        <v>14.308</v>
      </c>
      <c r="E6" s="5">
        <f ca="1">_xlfn.IFNA(MEDIAN(INDIRECT("'" &amp; E$2 &amp; "'!E" &amp; ROWS!E6),INDIRECT("'" &amp; E$2 &amp; "'!I" &amp; ROWS!E6),INDIRECT("'" &amp; E$2 &amp; "'!M" &amp; ROWS!E6))/1000, "")</f>
        <v>299.66399999999999</v>
      </c>
      <c r="F6" s="5">
        <f ca="1">_xlfn.IFNA(MEDIAN(INDIRECT("'" &amp; F$2 &amp; "'!E" &amp; ROWS!F6),INDIRECT("'" &amp; F$2 &amp; "'!I" &amp; ROWS!F6),INDIRECT("'" &amp; F$2 &amp; "'!M" &amp; ROWS!F6))/1000, "")</f>
        <v>394.596</v>
      </c>
      <c r="G6" s="5">
        <f ca="1">_xlfn.IFNA(MEDIAN(INDIRECT("'" &amp; G$2 &amp; "'!E" &amp; ROWS!G6),INDIRECT("'" &amp; G$2 &amp; "'!I" &amp; ROWS!G6),INDIRECT("'" &amp; G$2 &amp; "'!M" &amp; ROWS!G6))/1000, "")</f>
        <v>207.22800000000001</v>
      </c>
      <c r="H6" s="5" t="str">
        <f ca="1">_xlfn.IFNA(MEDIAN(INDIRECT("'" &amp; H$2 &amp; "'!E" &amp; ROWS!H6),INDIRECT("'" &amp; H$2 &amp; "'!I" &amp; ROWS!H6),INDIRECT("'" &amp; H$2 &amp; "'!M" &amp; ROWS!H6))/1000, "")</f>
        <v/>
      </c>
      <c r="I6" s="5" t="str">
        <f ca="1">_xlfn.IFNA(MEDIAN(INDIRECT("'" &amp; I$2 &amp; "'!E" &amp; ROWS!I6),INDIRECT("'" &amp; I$2 &amp; "'!I" &amp; ROWS!I6),INDIRECT("'" &amp; I$2 &amp; "'!M" &amp; ROWS!I6))/1000, "")</f>
        <v/>
      </c>
      <c r="J6" s="5">
        <f ca="1">_xlfn.IFNA(MEDIAN(INDIRECT("'" &amp; J$2 &amp; "'!E" &amp; ROWS!J6),INDIRECT("'" &amp; J$2 &amp; "'!I" &amp; ROWS!J6),INDIRECT("'" &amp; J$2 &amp; "'!M" &amp; ROWS!J6))/1000, "")</f>
        <v>8.2040000000000006</v>
      </c>
      <c r="K6" s="5">
        <f ca="1">_xlfn.IFNA(MEDIAN(INDIRECT("'" &amp; K$2 &amp; "'!E" &amp; ROWS!K6),INDIRECT("'" &amp; K$2 &amp; "'!I" &amp; ROWS!K6),INDIRECT("'" &amp; K$2 &amp; "'!M" &amp; ROWS!K6))/1000, "")</f>
        <v>12.92</v>
      </c>
      <c r="L6" s="5">
        <f ca="1">_xlfn.IFNA(MEDIAN(INDIRECT("'" &amp; L$2 &amp; "'!E" &amp; ROWS!L6),INDIRECT("'" &amp; L$2 &amp; "'!I" &amp; ROWS!L6),INDIRECT("'" &amp; L$2 &amp; "'!M" &amp; ROWS!L6))/1000, "")</f>
        <v>8.0960000000000001</v>
      </c>
      <c r="M6" s="5">
        <f ca="1">_xlfn.IFNA(MEDIAN(INDIRECT("'" &amp; M$2 &amp; "'!E" &amp; ROWS!M6),INDIRECT("'" &amp; M$2 &amp; "'!I" &amp; ROWS!M6),INDIRECT("'" &amp; M$2 &amp; "'!M" &amp; ROWS!M6))/1000, "")</f>
        <v>267.06400000000002</v>
      </c>
      <c r="N6" s="5">
        <f ca="1">_xlfn.IFNA(MEDIAN(INDIRECT("'" &amp; N$2 &amp; "'!E" &amp; ROWS!N6),INDIRECT("'" &amp; N$2 &amp; "'!I" &amp; ROWS!N6),INDIRECT("'" &amp; N$2 &amp; "'!M" &amp; ROWS!N6))/1000, "")</f>
        <v>377.94</v>
      </c>
      <c r="O6" s="5">
        <f ca="1">_xlfn.IFNA(MEDIAN(INDIRECT("'" &amp; O$2 &amp; "'!E" &amp; ROWS!O6),INDIRECT("'" &amp; O$2 &amp; "'!I" &amp; ROWS!O6),INDIRECT("'" &amp; O$2 &amp; "'!M" &amp; ROWS!O6))/1000, "")</f>
        <v>314.56400000000002</v>
      </c>
      <c r="P6" s="5" t="str">
        <f ca="1">_xlfn.IFNA(MEDIAN(INDIRECT("'" &amp; P$2 &amp; "'!E" &amp; ROWS!P6),INDIRECT("'" &amp; P$2 &amp; "'!I" &amp; ROWS!P6),INDIRECT("'" &amp; P$2 &amp; "'!M" &amp; ROWS!P6))/1000, "")</f>
        <v/>
      </c>
      <c r="Q6" s="5" t="str">
        <f ca="1">_xlfn.IFNA(MEDIAN(INDIRECT("'" &amp; Q$2 &amp; "'!E" &amp; ROWS!Q6),INDIRECT("'" &amp; Q$2 &amp; "'!I" &amp; ROWS!Q6),INDIRECT("'" &amp; Q$2 &amp; "'!M" &amp; ROWS!Q6))/1000, "")</f>
        <v/>
      </c>
      <c r="R6" s="5">
        <f ca="1">_xlfn.IFNA(MEDIAN(INDIRECT("'" &amp; R$2 &amp; "'!E" &amp; ROWS!R6),INDIRECT("'" &amp; R$2 &amp; "'!I" &amp; ROWS!R6),INDIRECT("'" &amp; R$2 &amp; "'!M" &amp; ROWS!R6))/1000, "")</f>
        <v>6.6840000000000002</v>
      </c>
      <c r="S6" s="5">
        <f ca="1">_xlfn.IFNA(MEDIAN(INDIRECT("'" &amp; S$2 &amp; "'!E" &amp; ROWS!S6),INDIRECT("'" &amp; S$2 &amp; "'!I" &amp; ROWS!S6),INDIRECT("'" &amp; S$2 &amp; "'!M" &amp; ROWS!S6))/1000, "")</f>
        <v>11.728</v>
      </c>
      <c r="T6" s="5">
        <f ca="1">_xlfn.IFNA(MEDIAN(INDIRECT("'" &amp; T$2 &amp; "'!E" &amp; ROWS!T6),INDIRECT("'" &amp; T$2 &amp; "'!I" &amp; ROWS!T6),INDIRECT("'" &amp; T$2 &amp; "'!M" &amp; ROWS!T6))/1000, "")</f>
        <v>7.7119999999999997</v>
      </c>
      <c r="U6" s="5">
        <f ca="1">_xlfn.IFNA(MEDIAN(INDIRECT("'" &amp; U$2 &amp; "'!E" &amp; ROWS!U6),INDIRECT("'" &amp; U$2 &amp; "'!I" &amp; ROWS!U6),INDIRECT("'" &amp; U$2 &amp; "'!M" &amp; ROWS!U6))/1000, "")</f>
        <v>265.56</v>
      </c>
      <c r="V6" s="5">
        <f ca="1">_xlfn.IFNA(MEDIAN(INDIRECT("'" &amp; V$2 &amp; "'!E" &amp; ROWS!V6),INDIRECT("'" &amp; V$2 &amp; "'!I" &amp; ROWS!V6),INDIRECT("'" &amp; V$2 &amp; "'!M" &amp; ROWS!V6))/1000, "")</f>
        <v>376.38400000000001</v>
      </c>
      <c r="W6" s="5">
        <f ca="1">_xlfn.IFNA(MEDIAN(INDIRECT("'" &amp; W$2 &amp; "'!E" &amp; ROWS!W6),INDIRECT("'" &amp; W$2 &amp; "'!I" &amp; ROWS!W6),INDIRECT("'" &amp; W$2 &amp; "'!M" &amp; ROWS!W6))/1000, "")</f>
        <v>314.02800000000002</v>
      </c>
      <c r="X6" s="5" t="str">
        <f ca="1">_xlfn.IFNA(MEDIAN(INDIRECT("'" &amp; X$2 &amp; "'!E" &amp; ROWS!X6),INDIRECT("'" &amp; X$2 &amp; "'!I" &amp; ROWS!X6),INDIRECT("'" &amp; X$2 &amp; "'!M" &amp; ROWS!X6))/1000, "")</f>
        <v/>
      </c>
      <c r="Y6" s="5" t="str">
        <f ca="1">_xlfn.IFNA(MEDIAN(INDIRECT("'" &amp; Y$2 &amp; "'!E" &amp; ROWS!Y6),INDIRECT("'" &amp; Y$2 &amp; "'!I" &amp; ROWS!Y6),INDIRECT("'" &amp; Y$2 &amp; "'!M" &amp; ROWS!Y6))/1000, "")</f>
        <v/>
      </c>
    </row>
    <row r="7" spans="1:25" x14ac:dyDescent="0.25">
      <c r="A7" t="str">
        <f>'bu-tec-per'!A6</f>
        <v>attributes</v>
      </c>
      <c r="B7" s="5">
        <f ca="1">_xlfn.IFNA(MEDIAN(INDIRECT("'" &amp; B$2 &amp; "'!E" &amp; ROWS!B7),INDIRECT("'" &amp; B$2 &amp; "'!I" &amp; ROWS!B7),INDIRECT("'" &amp; B$2 &amp; "'!M" &amp; ROWS!B7))/1000, "")</f>
        <v>5.008</v>
      </c>
      <c r="C7" s="5">
        <f ca="1">_xlfn.IFNA(MEDIAN(INDIRECT("'" &amp; C$2 &amp; "'!E" &amp; ROWS!C7),INDIRECT("'" &amp; C$2 &amp; "'!I" &amp; ROWS!C7),INDIRECT("'" &amp; C$2 &amp; "'!M" &amp; ROWS!C7))/1000, "")</f>
        <v>9.1440000000000001</v>
      </c>
      <c r="D7" s="5">
        <f ca="1">_xlfn.IFNA(MEDIAN(INDIRECT("'" &amp; D$2 &amp; "'!E" &amp; ROWS!D7),INDIRECT("'" &amp; D$2 &amp; "'!I" &amp; ROWS!D7),INDIRECT("'" &amp; D$2 &amp; "'!M" &amp; ROWS!D7))/1000, "")</f>
        <v>4.7759999999999998</v>
      </c>
      <c r="E7" s="5">
        <f ca="1">_xlfn.IFNA(MEDIAN(INDIRECT("'" &amp; E$2 &amp; "'!E" &amp; ROWS!E7),INDIRECT("'" &amp; E$2 &amp; "'!I" &amp; ROWS!E7),INDIRECT("'" &amp; E$2 &amp; "'!M" &amp; ROWS!E7))/1000, "")</f>
        <v>6.4640000000000004</v>
      </c>
      <c r="F7" s="5">
        <f ca="1">_xlfn.IFNA(MEDIAN(INDIRECT("'" &amp; F$2 &amp; "'!E" &amp; ROWS!F7),INDIRECT("'" &amp; F$2 &amp; "'!I" &amp; ROWS!F7),INDIRECT("'" &amp; F$2 &amp; "'!M" &amp; ROWS!F7))/1000, "")</f>
        <v>28.844000000000001</v>
      </c>
      <c r="G7" s="5">
        <f ca="1">_xlfn.IFNA(MEDIAN(INDIRECT("'" &amp; G$2 &amp; "'!E" &amp; ROWS!G7),INDIRECT("'" &amp; G$2 &amp; "'!I" &amp; ROWS!G7),INDIRECT("'" &amp; G$2 &amp; "'!M" &amp; ROWS!G7))/1000, "")</f>
        <v>6.4119999999999999</v>
      </c>
      <c r="H7" s="5">
        <f ca="1">_xlfn.IFNA(MEDIAN(INDIRECT("'" &amp; H$2 &amp; "'!E" &amp; ROWS!H7),INDIRECT("'" &amp; H$2 &amp; "'!I" &amp; ROWS!H7),INDIRECT("'" &amp; H$2 &amp; "'!M" &amp; ROWS!H7))/1000, "")</f>
        <v>94.323999999999998</v>
      </c>
      <c r="I7" s="5">
        <f ca="1">_xlfn.IFNA(MEDIAN(INDIRECT("'" &amp; I$2 &amp; "'!E" &amp; ROWS!I7),INDIRECT("'" &amp; I$2 &amp; "'!I" &amp; ROWS!I7),INDIRECT("'" &amp; I$2 &amp; "'!M" &amp; ROWS!I7))/1000, "")</f>
        <v>231.37200000000001</v>
      </c>
      <c r="J7" s="5">
        <f ca="1">_xlfn.IFNA(MEDIAN(INDIRECT("'" &amp; J$2 &amp; "'!E" &amp; ROWS!J7),INDIRECT("'" &amp; J$2 &amp; "'!I" &amp; ROWS!J7),INDIRECT("'" &amp; J$2 &amp; "'!M" &amp; ROWS!J7))/1000, "")</f>
        <v>4.484</v>
      </c>
      <c r="K7" s="5">
        <f ca="1">_xlfn.IFNA(MEDIAN(INDIRECT("'" &amp; K$2 &amp; "'!E" &amp; ROWS!K7),INDIRECT("'" &amp; K$2 &amp; "'!I" &amp; ROWS!K7),INDIRECT("'" &amp; K$2 &amp; "'!M" &amp; ROWS!K7))/1000, "")</f>
        <v>5.6280000000000001</v>
      </c>
      <c r="L7" s="5">
        <f ca="1">_xlfn.IFNA(MEDIAN(INDIRECT("'" &amp; L$2 &amp; "'!E" &amp; ROWS!L7),INDIRECT("'" &amp; L$2 &amp; "'!I" &amp; ROWS!L7),INDIRECT("'" &amp; L$2 &amp; "'!M" &amp; ROWS!L7))/1000, "")</f>
        <v>4.5119999999999996</v>
      </c>
      <c r="M7" s="5">
        <f ca="1">_xlfn.IFNA(MEDIAN(INDIRECT("'" &amp; M$2 &amp; "'!E" &amp; ROWS!M7),INDIRECT("'" &amp; M$2 &amp; "'!I" &amp; ROWS!M7),INDIRECT("'" &amp; M$2 &amp; "'!M" &amp; ROWS!M7))/1000, "")</f>
        <v>5.6879999999999997</v>
      </c>
      <c r="N7" s="5">
        <f ca="1">_xlfn.IFNA(MEDIAN(INDIRECT("'" &amp; N$2 &amp; "'!E" &amp; ROWS!N7),INDIRECT("'" &amp; N$2 &amp; "'!I" &amp; ROWS!N7),INDIRECT("'" &amp; N$2 &amp; "'!M" &amp; ROWS!N7))/1000, "")</f>
        <v>19.867999999999999</v>
      </c>
      <c r="O7" s="5">
        <f ca="1">_xlfn.IFNA(MEDIAN(INDIRECT("'" &amp; O$2 &amp; "'!E" &amp; ROWS!O7),INDIRECT("'" &amp; O$2 &amp; "'!I" &amp; ROWS!O7),INDIRECT("'" &amp; O$2 &amp; "'!M" &amp; ROWS!O7))/1000, "")</f>
        <v>5.8840000000000003</v>
      </c>
      <c r="P7" s="5">
        <f ca="1">_xlfn.IFNA(MEDIAN(INDIRECT("'" &amp; P$2 &amp; "'!E" &amp; ROWS!P7),INDIRECT("'" &amp; P$2 &amp; "'!I" &amp; ROWS!P7),INDIRECT("'" &amp; P$2 &amp; "'!M" &amp; ROWS!P7))/1000, "")</f>
        <v>9.64</v>
      </c>
      <c r="Q7" s="5">
        <f ca="1">_xlfn.IFNA(MEDIAN(INDIRECT("'" &amp; Q$2 &amp; "'!E" &amp; ROWS!Q7),INDIRECT("'" &amp; Q$2 &amp; "'!I" &amp; ROWS!Q7),INDIRECT("'" &amp; Q$2 &amp; "'!M" &amp; ROWS!Q7))/1000, "")</f>
        <v>15.183999999999999</v>
      </c>
      <c r="R7" s="5">
        <f ca="1">_xlfn.IFNA(MEDIAN(INDIRECT("'" &amp; R$2 &amp; "'!E" &amp; ROWS!R7),INDIRECT("'" &amp; R$2 &amp; "'!I" &amp; ROWS!R7),INDIRECT("'" &amp; R$2 &amp; "'!M" &amp; ROWS!R7))/1000, "")</f>
        <v>4.532</v>
      </c>
      <c r="S7" s="5">
        <f ca="1">_xlfn.IFNA(MEDIAN(INDIRECT("'" &amp; S$2 &amp; "'!E" &amp; ROWS!S7),INDIRECT("'" &amp; S$2 &amp; "'!I" &amp; ROWS!S7),INDIRECT("'" &amp; S$2 &amp; "'!M" &amp; ROWS!S7))/1000, "")</f>
        <v>5.6719999999999997</v>
      </c>
      <c r="T7" s="5">
        <f ca="1">_xlfn.IFNA(MEDIAN(INDIRECT("'" &amp; T$2 &amp; "'!E" &amp; ROWS!T7),INDIRECT("'" &amp; T$2 &amp; "'!I" &amp; ROWS!T7),INDIRECT("'" &amp; T$2 &amp; "'!M" &amp; ROWS!T7))/1000, "")</f>
        <v>4.5119999999999996</v>
      </c>
      <c r="U7" s="5">
        <f ca="1">_xlfn.IFNA(MEDIAN(INDIRECT("'" &amp; U$2 &amp; "'!E" &amp; ROWS!U7),INDIRECT("'" &amp; U$2 &amp; "'!I" &amp; ROWS!U7),INDIRECT("'" &amp; U$2 &amp; "'!M" &amp; ROWS!U7))/1000, "")</f>
        <v>5.7320000000000002</v>
      </c>
      <c r="V7" s="5">
        <f ca="1">_xlfn.IFNA(MEDIAN(INDIRECT("'" &amp; V$2 &amp; "'!E" &amp; ROWS!V7),INDIRECT("'" &amp; V$2 &amp; "'!I" &amp; ROWS!V7),INDIRECT("'" &amp; V$2 &amp; "'!M" &amp; ROWS!V7))/1000, "")</f>
        <v>19.867999999999999</v>
      </c>
      <c r="W7" s="5">
        <f ca="1">_xlfn.IFNA(MEDIAN(INDIRECT("'" &amp; W$2 &amp; "'!E" &amp; ROWS!W7),INDIRECT("'" &amp; W$2 &amp; "'!I" &amp; ROWS!W7),INDIRECT("'" &amp; W$2 &amp; "'!M" &amp; ROWS!W7))/1000, "")</f>
        <v>5.8840000000000003</v>
      </c>
      <c r="X7" s="5">
        <f ca="1">_xlfn.IFNA(MEDIAN(INDIRECT("'" &amp; X$2 &amp; "'!E" &amp; ROWS!X7),INDIRECT("'" &amp; X$2 &amp; "'!I" &amp; ROWS!X7),INDIRECT("'" &amp; X$2 &amp; "'!M" &amp; ROWS!X7))/1000, "")</f>
        <v>9.6440000000000001</v>
      </c>
      <c r="Y7" s="5">
        <f ca="1">_xlfn.IFNA(MEDIAN(INDIRECT("'" &amp; Y$2 &amp; "'!E" &amp; ROWS!Y7),INDIRECT("'" &amp; Y$2 &amp; "'!I" &amp; ROWS!Y7),INDIRECT("'" &amp; Y$2 &amp; "'!M" &amp; ROWS!Y7))/1000, "")</f>
        <v>15.192</v>
      </c>
    </row>
    <row r="8" spans="1:25" x14ac:dyDescent="0.25">
      <c r="A8" t="str">
        <f>'bu-tec-per'!A7</f>
        <v>avl_test</v>
      </c>
      <c r="B8" s="5">
        <f ca="1">_xlfn.IFNA(MEDIAN(INDIRECT("'" &amp; B$2 &amp; "'!E" &amp; ROWS!B8),INDIRECT("'" &amp; B$2 &amp; "'!I" &amp; ROWS!B8),INDIRECT("'" &amp; B$2 &amp; "'!M" &amp; ROWS!B8))/1000, "")</f>
        <v>45.223999999999997</v>
      </c>
      <c r="C8" s="5">
        <f ca="1">_xlfn.IFNA(MEDIAN(INDIRECT("'" &amp; C$2 &amp; "'!E" &amp; ROWS!C8),INDIRECT("'" &amp; C$2 &amp; "'!I" &amp; ROWS!C8),INDIRECT("'" &amp; C$2 &amp; "'!M" &amp; ROWS!C8))/1000, "")</f>
        <v>241.43199999999999</v>
      </c>
      <c r="D8" s="5">
        <f ca="1">_xlfn.IFNA(MEDIAN(INDIRECT("'" &amp; D$2 &amp; "'!E" &amp; ROWS!D8),INDIRECT("'" &amp; D$2 &amp; "'!I" &amp; ROWS!D8),INDIRECT("'" &amp; D$2 &amp; "'!M" &amp; ROWS!D8))/1000, "")</f>
        <v>39.524000000000001</v>
      </c>
      <c r="E8" s="5">
        <f ca="1">_xlfn.IFNA(MEDIAN(INDIRECT("'" &amp; E$2 &amp; "'!E" &amp; ROWS!E8),INDIRECT("'" &amp; E$2 &amp; "'!I" &amp; ROWS!E8),INDIRECT("'" &amp; E$2 &amp; "'!M" &amp; ROWS!E8))/1000, "")</f>
        <v>34.043999999999997</v>
      </c>
      <c r="F8" s="5">
        <f ca="1">_xlfn.IFNA(MEDIAN(INDIRECT("'" &amp; F$2 &amp; "'!E" &amp; ROWS!F8),INDIRECT("'" &amp; F$2 &amp; "'!I" &amp; ROWS!F8),INDIRECT("'" &amp; F$2 &amp; "'!M" &amp; ROWS!F8))/1000, "")</f>
        <v>136.84399999999999</v>
      </c>
      <c r="G8" s="5">
        <f ca="1">_xlfn.IFNA(MEDIAN(INDIRECT("'" &amp; G$2 &amp; "'!E" &amp; ROWS!G8),INDIRECT("'" &amp; G$2 &amp; "'!I" &amp; ROWS!G8),INDIRECT("'" &amp; G$2 &amp; "'!M" &amp; ROWS!G8))/1000, "")</f>
        <v>36.723999999999997</v>
      </c>
      <c r="H8" s="5">
        <f ca="1">_xlfn.IFNA(MEDIAN(INDIRECT("'" &amp; H$2 &amp; "'!E" &amp; ROWS!H8),INDIRECT("'" &amp; H$2 &amp; "'!I" &amp; ROWS!H8),INDIRECT("'" &amp; H$2 &amp; "'!M" &amp; ROWS!H8))/1000, "")</f>
        <v>270.61200000000002</v>
      </c>
      <c r="I8" s="5">
        <f ca="1">_xlfn.IFNA(MEDIAN(INDIRECT("'" &amp; I$2 &amp; "'!E" &amp; ROWS!I8),INDIRECT("'" &amp; I$2 &amp; "'!I" &amp; ROWS!I8),INDIRECT("'" &amp; I$2 &amp; "'!M" &amp; ROWS!I8))/1000, "")</f>
        <v>660.01599999999996</v>
      </c>
      <c r="J8" s="5">
        <f ca="1">_xlfn.IFNA(MEDIAN(INDIRECT("'" &amp; J$2 &amp; "'!E" &amp; ROWS!J8),INDIRECT("'" &amp; J$2 &amp; "'!I" &amp; ROWS!J8),INDIRECT("'" &amp; J$2 &amp; "'!M" &amp; ROWS!J8))/1000, "")</f>
        <v>5.56</v>
      </c>
      <c r="K8" s="5">
        <f ca="1">_xlfn.IFNA(MEDIAN(INDIRECT("'" &amp; K$2 &amp; "'!E" &amp; ROWS!K8),INDIRECT("'" &amp; K$2 &amp; "'!I" &amp; ROWS!K8),INDIRECT("'" &amp; K$2 &amp; "'!M" &amp; ROWS!K8))/1000, "")</f>
        <v>7.1920000000000002</v>
      </c>
      <c r="L8" s="5">
        <f ca="1">_xlfn.IFNA(MEDIAN(INDIRECT("'" &amp; L$2 &amp; "'!E" &amp; ROWS!L8),INDIRECT("'" &amp; L$2 &amp; "'!I" &amp; ROWS!L8),INDIRECT("'" &amp; L$2 &amp; "'!M" &amp; ROWS!L8))/1000, "")</f>
        <v>5.556</v>
      </c>
      <c r="M8" s="5">
        <f ca="1">_xlfn.IFNA(MEDIAN(INDIRECT("'" &amp; M$2 &amp; "'!E" &amp; ROWS!M8),INDIRECT("'" &amp; M$2 &amp; "'!I" &amp; ROWS!M8),INDIRECT("'" &amp; M$2 &amp; "'!M" &amp; ROWS!M8))/1000, "")</f>
        <v>31.295999999999999</v>
      </c>
      <c r="N8" s="5">
        <f ca="1">_xlfn.IFNA(MEDIAN(INDIRECT("'" &amp; N$2 &amp; "'!E" &amp; ROWS!N8),INDIRECT("'" &amp; N$2 &amp; "'!I" &amp; ROWS!N8),INDIRECT("'" &amp; N$2 &amp; "'!M" &amp; ROWS!N8))/1000, "")</f>
        <v>52.16</v>
      </c>
      <c r="O8" s="5">
        <f ca="1">_xlfn.IFNA(MEDIAN(INDIRECT("'" &amp; O$2 &amp; "'!E" &amp; ROWS!O8),INDIRECT("'" &amp; O$2 &amp; "'!I" &amp; ROWS!O8),INDIRECT("'" &amp; O$2 &amp; "'!M" &amp; ROWS!O8))/1000, "")</f>
        <v>33.548000000000002</v>
      </c>
      <c r="P8" s="5">
        <f ca="1">_xlfn.IFNA(MEDIAN(INDIRECT("'" &amp; P$2 &amp; "'!E" &amp; ROWS!P8),INDIRECT("'" &amp; P$2 &amp; "'!I" &amp; ROWS!P8),INDIRECT("'" &amp; P$2 &amp; "'!M" &amp; ROWS!P8))/1000, "")</f>
        <v>86.116</v>
      </c>
      <c r="Q8" s="5">
        <f ca="1">_xlfn.IFNA(MEDIAN(INDIRECT("'" &amp; Q$2 &amp; "'!E" &amp; ROWS!Q8),INDIRECT("'" &amp; Q$2 &amp; "'!I" &amp; ROWS!Q8),INDIRECT("'" &amp; Q$2 &amp; "'!M" &amp; ROWS!Q8))/1000, "")</f>
        <v>239.46</v>
      </c>
      <c r="R8" s="5">
        <f ca="1">_xlfn.IFNA(MEDIAN(INDIRECT("'" &amp; R$2 &amp; "'!E" &amp; ROWS!R8),INDIRECT("'" &amp; R$2 &amp; "'!I" &amp; ROWS!R8),INDIRECT("'" &amp; R$2 &amp; "'!M" &amp; ROWS!R8))/1000, "")</f>
        <v>5.548</v>
      </c>
      <c r="S8" s="5">
        <f ca="1">_xlfn.IFNA(MEDIAN(INDIRECT("'" &amp; S$2 &amp; "'!E" &amp; ROWS!S8),INDIRECT("'" &amp; S$2 &amp; "'!I" &amp; ROWS!S8),INDIRECT("'" &amp; S$2 &amp; "'!M" &amp; ROWS!S8))/1000, "")</f>
        <v>7.2359999999999998</v>
      </c>
      <c r="T8" s="5">
        <f ca="1">_xlfn.IFNA(MEDIAN(INDIRECT("'" &amp; T$2 &amp; "'!E" &amp; ROWS!T8),INDIRECT("'" &amp; T$2 &amp; "'!I" &amp; ROWS!T8),INDIRECT("'" &amp; T$2 &amp; "'!M" &amp; ROWS!T8))/1000, "")</f>
        <v>5.548</v>
      </c>
      <c r="U8" s="5">
        <f ca="1">_xlfn.IFNA(MEDIAN(INDIRECT("'" &amp; U$2 &amp; "'!E" &amp; ROWS!U8),INDIRECT("'" &amp; U$2 &amp; "'!I" &amp; ROWS!U8),INDIRECT("'" &amp; U$2 &amp; "'!M" &amp; ROWS!U8))/1000, "")</f>
        <v>31.335999999999999</v>
      </c>
      <c r="V8" s="5">
        <f ca="1">_xlfn.IFNA(MEDIAN(INDIRECT("'" &amp; V$2 &amp; "'!E" &amp; ROWS!V8),INDIRECT("'" &amp; V$2 &amp; "'!I" &amp; ROWS!V8),INDIRECT("'" &amp; V$2 &amp; "'!M" &amp; ROWS!V8))/1000, "")</f>
        <v>52.155999999999999</v>
      </c>
      <c r="W8" s="5">
        <f ca="1">_xlfn.IFNA(MEDIAN(INDIRECT("'" &amp; W$2 &amp; "'!E" &amp; ROWS!W8),INDIRECT("'" &amp; W$2 &amp; "'!I" &amp; ROWS!W8),INDIRECT("'" &amp; W$2 &amp; "'!M" &amp; ROWS!W8))/1000, "")</f>
        <v>33.543999999999997</v>
      </c>
      <c r="X8" s="5">
        <f ca="1">_xlfn.IFNA(MEDIAN(INDIRECT("'" &amp; X$2 &amp; "'!E" &amp; ROWS!X8),INDIRECT("'" &amp; X$2 &amp; "'!I" &amp; ROWS!X8),INDIRECT("'" &amp; X$2 &amp; "'!M" &amp; ROWS!X8))/1000, "")</f>
        <v>86.128</v>
      </c>
      <c r="Y8" s="5">
        <f ca="1">_xlfn.IFNA(MEDIAN(INDIRECT("'" &amp; Y$2 &amp; "'!E" &amp; ROWS!Y8),INDIRECT("'" &amp; Y$2 &amp; "'!I" &amp; ROWS!Y8),INDIRECT("'" &amp; Y$2 &amp; "'!M" &amp; ROWS!Y8))/1000, "")</f>
        <v>239.47200000000001</v>
      </c>
    </row>
    <row r="9" spans="1:25" x14ac:dyDescent="0.25">
      <c r="A9" t="str">
        <f>'bu-tec-per'!A8</f>
        <v>barge</v>
      </c>
      <c r="B9" s="5">
        <f ca="1">_xlfn.IFNA(MEDIAN(INDIRECT("'" &amp; B$2 &amp; "'!E" &amp; ROWS!B9),INDIRECT("'" &amp; B$2 &amp; "'!I" &amp; ROWS!B9),INDIRECT("'" &amp; B$2 &amp; "'!M" &amp; ROWS!B9))/1000, "")</f>
        <v>25.696000000000002</v>
      </c>
      <c r="C9" s="5">
        <f ca="1">_xlfn.IFNA(MEDIAN(INDIRECT("'" &amp; C$2 &amp; "'!E" &amp; ROWS!C9),INDIRECT("'" &amp; C$2 &amp; "'!I" &amp; ROWS!C9),INDIRECT("'" &amp; C$2 &amp; "'!M" &amp; ROWS!C9))/1000, "")</f>
        <v>31.1</v>
      </c>
      <c r="D9" s="5">
        <f ca="1">_xlfn.IFNA(MEDIAN(INDIRECT("'" &amp; D$2 &amp; "'!E" &amp; ROWS!D9),INDIRECT("'" &amp; D$2 &amp; "'!I" &amp; ROWS!D9),INDIRECT("'" &amp; D$2 &amp; "'!M" &amp; ROWS!D9))/1000, "")</f>
        <v>14.18</v>
      </c>
      <c r="E9" s="5">
        <f ca="1">_xlfn.IFNA(MEDIAN(INDIRECT("'" &amp; E$2 &amp; "'!E" &amp; ROWS!E9),INDIRECT("'" &amp; E$2 &amp; "'!I" &amp; ROWS!E9),INDIRECT("'" &amp; E$2 &amp; "'!M" &amp; ROWS!E9))/1000, "")</f>
        <v>52.387999999999998</v>
      </c>
      <c r="F9" s="5">
        <f ca="1">_xlfn.IFNA(MEDIAN(INDIRECT("'" &amp; F$2 &amp; "'!E" &amp; ROWS!F9),INDIRECT("'" &amp; F$2 &amp; "'!I" &amp; ROWS!F9),INDIRECT("'" &amp; F$2 &amp; "'!M" &amp; ROWS!F9))/1000, "")</f>
        <v>127.452</v>
      </c>
      <c r="G9" s="5">
        <f ca="1">_xlfn.IFNA(MEDIAN(INDIRECT("'" &amp; G$2 &amp; "'!E" &amp; ROWS!G9),INDIRECT("'" &amp; G$2 &amp; "'!I" &amp; ROWS!G9),INDIRECT("'" &amp; G$2 &amp; "'!M" &amp; ROWS!G9))/1000, "")</f>
        <v>46.512</v>
      </c>
      <c r="H9" s="5" t="str">
        <f ca="1">_xlfn.IFNA(MEDIAN(INDIRECT("'" &amp; H$2 &amp; "'!E" &amp; ROWS!H9),INDIRECT("'" &amp; H$2 &amp; "'!I" &amp; ROWS!H9),INDIRECT("'" &amp; H$2 &amp; "'!M" &amp; ROWS!H9))/1000, "")</f>
        <v/>
      </c>
      <c r="I9" s="5" t="str">
        <f ca="1">_xlfn.IFNA(MEDIAN(INDIRECT("'" &amp; I$2 &amp; "'!E" &amp; ROWS!I9),INDIRECT("'" &amp; I$2 &amp; "'!I" &amp; ROWS!I9),INDIRECT("'" &amp; I$2 &amp; "'!M" &amp; ROWS!I9))/1000, "")</f>
        <v/>
      </c>
      <c r="J9" s="5">
        <f ca="1">_xlfn.IFNA(MEDIAN(INDIRECT("'" &amp; J$2 &amp; "'!E" &amp; ROWS!J9),INDIRECT("'" &amp; J$2 &amp; "'!I" &amp; ROWS!J9),INDIRECT("'" &amp; J$2 &amp; "'!M" &amp; ROWS!J9))/1000, "")</f>
        <v>7.2</v>
      </c>
      <c r="K9" s="5">
        <f ca="1">_xlfn.IFNA(MEDIAN(INDIRECT("'" &amp; K$2 &amp; "'!E" &amp; ROWS!K9),INDIRECT("'" &amp; K$2 &amp; "'!I" &amp; ROWS!K9),INDIRECT("'" &amp; K$2 &amp; "'!M" &amp; ROWS!K9))/1000, "")</f>
        <v>12.028</v>
      </c>
      <c r="L9" s="5">
        <f ca="1">_xlfn.IFNA(MEDIAN(INDIRECT("'" &amp; L$2 &amp; "'!E" &amp; ROWS!L9),INDIRECT("'" &amp; L$2 &amp; "'!I" &amp; ROWS!L9),INDIRECT("'" &amp; L$2 &amp; "'!M" &amp; ROWS!L9))/1000, "")</f>
        <v>8.3520000000000003</v>
      </c>
      <c r="M9" s="5">
        <f ca="1">_xlfn.IFNA(MEDIAN(INDIRECT("'" &amp; M$2 &amp; "'!E" &amp; ROWS!M9),INDIRECT("'" &amp; M$2 &amp; "'!I" &amp; ROWS!M9),INDIRECT("'" &amp; M$2 &amp; "'!M" &amp; ROWS!M9))/1000, "")</f>
        <v>33.347999999999999</v>
      </c>
      <c r="N9" s="5">
        <f ca="1">_xlfn.IFNA(MEDIAN(INDIRECT("'" &amp; N$2 &amp; "'!E" &amp; ROWS!N9),INDIRECT("'" &amp; N$2 &amp; "'!I" &amp; ROWS!N9),INDIRECT("'" &amp; N$2 &amp; "'!M" &amp; ROWS!N9))/1000, "")</f>
        <v>86.183999999999997</v>
      </c>
      <c r="O9" s="5">
        <f ca="1">_xlfn.IFNA(MEDIAN(INDIRECT("'" &amp; O$2 &amp; "'!E" &amp; ROWS!O9),INDIRECT("'" &amp; O$2 &amp; "'!I" &amp; ROWS!O9),INDIRECT("'" &amp; O$2 &amp; "'!M" &amp; ROWS!O9))/1000, "")</f>
        <v>37.531999999999996</v>
      </c>
      <c r="P9" s="5" t="str">
        <f ca="1">_xlfn.IFNA(MEDIAN(INDIRECT("'" &amp; P$2 &amp; "'!E" &amp; ROWS!P9),INDIRECT("'" &amp; P$2 &amp; "'!I" &amp; ROWS!P9),INDIRECT("'" &amp; P$2 &amp; "'!M" &amp; ROWS!P9))/1000, "")</f>
        <v/>
      </c>
      <c r="Q9" s="5" t="str">
        <f ca="1">_xlfn.IFNA(MEDIAN(INDIRECT("'" &amp; Q$2 &amp; "'!E" &amp; ROWS!Q9),INDIRECT("'" &amp; Q$2 &amp; "'!I" &amp; ROWS!Q9),INDIRECT("'" &amp; Q$2 &amp; "'!M" &amp; ROWS!Q9))/1000, "")</f>
        <v/>
      </c>
      <c r="R9" s="5">
        <f ca="1">_xlfn.IFNA(MEDIAN(INDIRECT("'" &amp; R$2 &amp; "'!E" &amp; ROWS!R9),INDIRECT("'" &amp; R$2 &amp; "'!I" &amp; ROWS!R9),INDIRECT("'" &amp; R$2 &amp; "'!M" &amp; ROWS!R9))/1000, "")</f>
        <v>6.9119999999999999</v>
      </c>
      <c r="S9" s="5">
        <f ca="1">_xlfn.IFNA(MEDIAN(INDIRECT("'" &amp; S$2 &amp; "'!E" &amp; ROWS!S9),INDIRECT("'" &amp; S$2 &amp; "'!I" &amp; ROWS!S9),INDIRECT("'" &amp; S$2 &amp; "'!M" &amp; ROWS!S9))/1000, "")</f>
        <v>11.784000000000001</v>
      </c>
      <c r="T9" s="5">
        <f ca="1">_xlfn.IFNA(MEDIAN(INDIRECT("'" &amp; T$2 &amp; "'!E" &amp; ROWS!T9),INDIRECT("'" &amp; T$2 &amp; "'!I" &amp; ROWS!T9),INDIRECT("'" &amp; T$2 &amp; "'!M" &amp; ROWS!T9))/1000, "")</f>
        <v>8.2479999999999993</v>
      </c>
      <c r="U9" s="5">
        <f ca="1">_xlfn.IFNA(MEDIAN(INDIRECT("'" &amp; U$2 &amp; "'!E" &amp; ROWS!U9),INDIRECT("'" &amp; U$2 &amp; "'!I" &amp; ROWS!U9),INDIRECT("'" &amp; U$2 &amp; "'!M" &amp; ROWS!U9))/1000, "")</f>
        <v>33.088000000000001</v>
      </c>
      <c r="V9" s="5">
        <f ca="1">_xlfn.IFNA(MEDIAN(INDIRECT("'" &amp; V$2 &amp; "'!E" &amp; ROWS!V9),INDIRECT("'" &amp; V$2 &amp; "'!I" &amp; ROWS!V9),INDIRECT("'" &amp; V$2 &amp; "'!M" &amp; ROWS!V9))/1000, "")</f>
        <v>86.18</v>
      </c>
      <c r="W9" s="5">
        <f ca="1">_xlfn.IFNA(MEDIAN(INDIRECT("'" &amp; W$2 &amp; "'!E" &amp; ROWS!W9),INDIRECT("'" &amp; W$2 &amp; "'!I" &amp; ROWS!W9),INDIRECT("'" &amp; W$2 &amp; "'!M" &amp; ROWS!W9))/1000, "")</f>
        <v>37.408000000000001</v>
      </c>
      <c r="X9" s="5" t="str">
        <f ca="1">_xlfn.IFNA(MEDIAN(INDIRECT("'" &amp; X$2 &amp; "'!E" &amp; ROWS!X9),INDIRECT("'" &amp; X$2 &amp; "'!I" &amp; ROWS!X9),INDIRECT("'" &amp; X$2 &amp; "'!M" &amp; ROWS!X9))/1000, "")</f>
        <v/>
      </c>
      <c r="Y9" s="5" t="str">
        <f ca="1">_xlfn.IFNA(MEDIAN(INDIRECT("'" &amp; Y$2 &amp; "'!E" &amp; ROWS!Y9),INDIRECT("'" &amp; Y$2 &amp; "'!I" &amp; ROWS!Y9),INDIRECT("'" &amp; Y$2 &amp; "'!M" &amp; ROWS!Y9))/1000, "")</f>
        <v/>
      </c>
    </row>
    <row r="10" spans="1:25" x14ac:dyDescent="0.25">
      <c r="A10" t="str">
        <f>'bu-tec-per'!A9</f>
        <v>block</v>
      </c>
      <c r="B10" s="5">
        <f ca="1">_xlfn.IFNA(MEDIAN(INDIRECT("'" &amp; B$2 &amp; "'!E" &amp; ROWS!B10),INDIRECT("'" &amp; B$2 &amp; "'!I" &amp; ROWS!B10),INDIRECT("'" &amp; B$2 &amp; "'!M" &amp; ROWS!B10))/1000, "")</f>
        <v>13.348000000000001</v>
      </c>
      <c r="C10" s="5">
        <f ca="1">_xlfn.IFNA(MEDIAN(INDIRECT("'" &amp; C$2 &amp; "'!E" &amp; ROWS!C10),INDIRECT("'" &amp; C$2 &amp; "'!I" &amp; ROWS!C10),INDIRECT("'" &amp; C$2 &amp; "'!M" &amp; ROWS!C10))/1000, "")</f>
        <v>32.159999999999997</v>
      </c>
      <c r="D10" s="5">
        <f ca="1">_xlfn.IFNA(MEDIAN(INDIRECT("'" &amp; D$2 &amp; "'!E" &amp; ROWS!D10),INDIRECT("'" &amp; D$2 &amp; "'!I" &amp; ROWS!D10),INDIRECT("'" &amp; D$2 &amp; "'!M" &amp; ROWS!D10))/1000, "")</f>
        <v>9.452</v>
      </c>
      <c r="E10" s="5">
        <f ca="1">_xlfn.IFNA(MEDIAN(INDIRECT("'" &amp; E$2 &amp; "'!E" &amp; ROWS!E10),INDIRECT("'" &amp; E$2 &amp; "'!I" &amp; ROWS!E10),INDIRECT("'" &amp; E$2 &amp; "'!M" &amp; ROWS!E10))/1000, "")</f>
        <v>94.488</v>
      </c>
      <c r="F10" s="5">
        <f ca="1">_xlfn.IFNA(MEDIAN(INDIRECT("'" &amp; F$2 &amp; "'!E" &amp; ROWS!F10),INDIRECT("'" &amp; F$2 &amp; "'!I" &amp; ROWS!F10),INDIRECT("'" &amp; F$2 &amp; "'!M" &amp; ROWS!F10))/1000, "")</f>
        <v>133.24799999999999</v>
      </c>
      <c r="G10" s="5">
        <f ca="1">_xlfn.IFNA(MEDIAN(INDIRECT("'" &amp; G$2 &amp; "'!E" &amp; ROWS!G10),INDIRECT("'" &amp; G$2 &amp; "'!I" &amp; ROWS!G10),INDIRECT("'" &amp; G$2 &amp; "'!M" &amp; ROWS!G10))/1000, "")</f>
        <v>55.856000000000002</v>
      </c>
      <c r="H10" s="5" t="str">
        <f ca="1">_xlfn.IFNA(MEDIAN(INDIRECT("'" &amp; H$2 &amp; "'!E" &amp; ROWS!H10),INDIRECT("'" &amp; H$2 &amp; "'!I" &amp; ROWS!H10),INDIRECT("'" &amp; H$2 &amp; "'!M" &amp; ROWS!H10))/1000, "")</f>
        <v/>
      </c>
      <c r="I10" s="5" t="str">
        <f ca="1">_xlfn.IFNA(MEDIAN(INDIRECT("'" &amp; I$2 &amp; "'!E" &amp; ROWS!I10),INDIRECT("'" &amp; I$2 &amp; "'!I" &amp; ROWS!I10),INDIRECT("'" &amp; I$2 &amp; "'!M" &amp; ROWS!I10))/1000, "")</f>
        <v/>
      </c>
      <c r="J10" s="5">
        <f ca="1">_xlfn.IFNA(MEDIAN(INDIRECT("'" &amp; J$2 &amp; "'!E" &amp; ROWS!J10),INDIRECT("'" &amp; J$2 &amp; "'!I" &amp; ROWS!J10),INDIRECT("'" &amp; J$2 &amp; "'!M" &amp; ROWS!J10))/1000, "")</f>
        <v>10.204000000000001</v>
      </c>
      <c r="K10" s="5">
        <f ca="1">_xlfn.IFNA(MEDIAN(INDIRECT("'" &amp; K$2 &amp; "'!E" &amp; ROWS!K10),INDIRECT("'" &amp; K$2 &amp; "'!I" &amp; ROWS!K10),INDIRECT("'" &amp; K$2 &amp; "'!M" &amp; ROWS!K10))/1000, "")</f>
        <v>12.9</v>
      </c>
      <c r="L10" s="5">
        <f ca="1">_xlfn.IFNA(MEDIAN(INDIRECT("'" &amp; L$2 &amp; "'!E" &amp; ROWS!L10),INDIRECT("'" &amp; L$2 &amp; "'!I" &amp; ROWS!L10),INDIRECT("'" &amp; L$2 &amp; "'!M" &amp; ROWS!L10))/1000, "")</f>
        <v>8.9440000000000008</v>
      </c>
      <c r="M10" s="5">
        <f ca="1">_xlfn.IFNA(MEDIAN(INDIRECT("'" &amp; M$2 &amp; "'!E" &amp; ROWS!M10),INDIRECT("'" &amp; M$2 &amp; "'!I" &amp; ROWS!M10),INDIRECT("'" &amp; M$2 &amp; "'!M" &amp; ROWS!M10))/1000, "")</f>
        <v>70.459999999999994</v>
      </c>
      <c r="N10" s="5">
        <f ca="1">_xlfn.IFNA(MEDIAN(INDIRECT("'" &amp; N$2 &amp; "'!E" &amp; ROWS!N10),INDIRECT("'" &amp; N$2 &amp; "'!I" &amp; ROWS!N10),INDIRECT("'" &amp; N$2 &amp; "'!M" &amp; ROWS!N10))/1000, "")</f>
        <v>99.62</v>
      </c>
      <c r="O10" s="5">
        <f ca="1">_xlfn.IFNA(MEDIAN(INDIRECT("'" &amp; O$2 &amp; "'!E" &amp; ROWS!O10),INDIRECT("'" &amp; O$2 &amp; "'!I" &amp; ROWS!O10),INDIRECT("'" &amp; O$2 &amp; "'!M" &amp; ROWS!O10))/1000, "")</f>
        <v>80.16</v>
      </c>
      <c r="P10" s="5" t="str">
        <f ca="1">_xlfn.IFNA(MEDIAN(INDIRECT("'" &amp; P$2 &amp; "'!E" &amp; ROWS!P10),INDIRECT("'" &amp; P$2 &amp; "'!I" &amp; ROWS!P10),INDIRECT("'" &amp; P$2 &amp; "'!M" &amp; ROWS!P10))/1000, "")</f>
        <v/>
      </c>
      <c r="Q10" s="5" t="str">
        <f ca="1">_xlfn.IFNA(MEDIAN(INDIRECT("'" &amp; Q$2 &amp; "'!E" &amp; ROWS!Q10),INDIRECT("'" &amp; Q$2 &amp; "'!I" &amp; ROWS!Q10),INDIRECT("'" &amp; Q$2 &amp; "'!M" &amp; ROWS!Q10))/1000, "")</f>
        <v/>
      </c>
      <c r="R10" s="5">
        <f ca="1">_xlfn.IFNA(MEDIAN(INDIRECT("'" &amp; R$2 &amp; "'!E" &amp; ROWS!R10),INDIRECT("'" &amp; R$2 &amp; "'!I" &amp; ROWS!R10),INDIRECT("'" &amp; R$2 &amp; "'!M" &amp; ROWS!R10))/1000, "")</f>
        <v>8.2959999999999994</v>
      </c>
      <c r="S10" s="5">
        <f ca="1">_xlfn.IFNA(MEDIAN(INDIRECT("'" &amp; S$2 &amp; "'!E" &amp; ROWS!S10),INDIRECT("'" &amp; S$2 &amp; "'!I" &amp; ROWS!S10),INDIRECT("'" &amp; S$2 &amp; "'!M" &amp; ROWS!S10))/1000, "")</f>
        <v>12.944000000000001</v>
      </c>
      <c r="T10" s="5">
        <f ca="1">_xlfn.IFNA(MEDIAN(INDIRECT("'" &amp; T$2 &amp; "'!E" &amp; ROWS!T10),INDIRECT("'" &amp; T$2 &amp; "'!I" &amp; ROWS!T10),INDIRECT("'" &amp; T$2 &amp; "'!M" &amp; ROWS!T10))/1000, "")</f>
        <v>8.6240000000000006</v>
      </c>
      <c r="U10" s="5">
        <f ca="1">_xlfn.IFNA(MEDIAN(INDIRECT("'" &amp; U$2 &amp; "'!E" &amp; ROWS!U10),INDIRECT("'" &amp; U$2 &amp; "'!I" &amp; ROWS!U10),INDIRECT("'" &amp; U$2 &amp; "'!M" &amp; ROWS!U10))/1000, "")</f>
        <v>68.691999999999993</v>
      </c>
      <c r="V10" s="5">
        <f ca="1">_xlfn.IFNA(MEDIAN(INDIRECT("'" &amp; V$2 &amp; "'!E" &amp; ROWS!V10),INDIRECT("'" &amp; V$2 &amp; "'!I" &amp; ROWS!V10),INDIRECT("'" &amp; V$2 &amp; "'!M" &amp; ROWS!V10))/1000, "")</f>
        <v>98.103999999999999</v>
      </c>
      <c r="W10" s="5">
        <f ca="1">_xlfn.IFNA(MEDIAN(INDIRECT("'" &amp; W$2 &amp; "'!E" &amp; ROWS!W10),INDIRECT("'" &amp; W$2 &amp; "'!I" &amp; ROWS!W10),INDIRECT("'" &amp; W$2 &amp; "'!M" &amp; ROWS!W10))/1000, "")</f>
        <v>79.768000000000001</v>
      </c>
      <c r="X10" s="5" t="str">
        <f ca="1">_xlfn.IFNA(MEDIAN(INDIRECT("'" &amp; X$2 &amp; "'!E" &amp; ROWS!X10),INDIRECT("'" &amp; X$2 &amp; "'!I" &amp; ROWS!X10),INDIRECT("'" &amp; X$2 &amp; "'!M" &amp; ROWS!X10))/1000, "")</f>
        <v/>
      </c>
      <c r="Y10" s="5" t="str">
        <f ca="1">_xlfn.IFNA(MEDIAN(INDIRECT("'" &amp; Y$2 &amp; "'!E" &amp; ROWS!Y10),INDIRECT("'" &amp; Y$2 &amp; "'!I" &amp; ROWS!Y10),INDIRECT("'" &amp; Y$2 &amp; "'!M" &amp; ROWS!Y10))/1000, "")</f>
        <v/>
      </c>
    </row>
    <row r="11" spans="1:25" x14ac:dyDescent="0.25">
      <c r="A11" t="str">
        <f>'bu-tec-per'!A10</f>
        <v>boundedBufferEXT</v>
      </c>
      <c r="B11" s="5">
        <f ca="1">_xlfn.IFNA(MEDIAN(INDIRECT("'" &amp; B$2 &amp; "'!E" &amp; ROWS!B11),INDIRECT("'" &amp; B$2 &amp; "'!I" &amp; ROWS!B11),INDIRECT("'" &amp; B$2 &amp; "'!M" &amp; ROWS!B11))/1000, "")</f>
        <v>52.671999999999997</v>
      </c>
      <c r="C11" s="5">
        <f ca="1">_xlfn.IFNA(MEDIAN(INDIRECT("'" &amp; C$2 &amp; "'!E" &amp; ROWS!C11),INDIRECT("'" &amp; C$2 &amp; "'!I" &amp; ROWS!C11),INDIRECT("'" &amp; C$2 &amp; "'!M" &amp; ROWS!C11))/1000, "")</f>
        <v>46.524000000000001</v>
      </c>
      <c r="D11" s="5">
        <f ca="1">_xlfn.IFNA(MEDIAN(INDIRECT("'" &amp; D$2 &amp; "'!E" &amp; ROWS!D11),INDIRECT("'" &amp; D$2 &amp; "'!I" &amp; ROWS!D11),INDIRECT("'" &amp; D$2 &amp; "'!M" &amp; ROWS!D11))/1000, "")</f>
        <v>19.388000000000002</v>
      </c>
      <c r="E11" s="5">
        <f ca="1">_xlfn.IFNA(MEDIAN(INDIRECT("'" &amp; E$2 &amp; "'!E" &amp; ROWS!E11),INDIRECT("'" &amp; E$2 &amp; "'!I" &amp; ROWS!E11),INDIRECT("'" &amp; E$2 &amp; "'!M" &amp; ROWS!E11))/1000, "")</f>
        <v>113.58</v>
      </c>
      <c r="F11" s="5">
        <f ca="1">_xlfn.IFNA(MEDIAN(INDIRECT("'" &amp; F$2 &amp; "'!E" &amp; ROWS!F11),INDIRECT("'" &amp; F$2 &amp; "'!I" &amp; ROWS!F11),INDIRECT("'" &amp; F$2 &amp; "'!M" &amp; ROWS!F11))/1000, "")</f>
        <v>156.01599999999999</v>
      </c>
      <c r="G11" s="5">
        <f ca="1">_xlfn.IFNA(MEDIAN(INDIRECT("'" &amp; G$2 &amp; "'!E" &amp; ROWS!G11),INDIRECT("'" &amp; G$2 &amp; "'!I" &amp; ROWS!G11),INDIRECT("'" &amp; G$2 &amp; "'!M" &amp; ROWS!G11))/1000, "")</f>
        <v>88.111999999999995</v>
      </c>
      <c r="H11" s="5" t="str">
        <f ca="1">_xlfn.IFNA(MEDIAN(INDIRECT("'" &amp; H$2 &amp; "'!E" &amp; ROWS!H11),INDIRECT("'" &amp; H$2 &amp; "'!I" &amp; ROWS!H11),INDIRECT("'" &amp; H$2 &amp; "'!M" &amp; ROWS!H11))/1000, "")</f>
        <v/>
      </c>
      <c r="I11" s="5" t="str">
        <f ca="1">_xlfn.IFNA(MEDIAN(INDIRECT("'" &amp; I$2 &amp; "'!E" &amp; ROWS!I11),INDIRECT("'" &amp; I$2 &amp; "'!I" &amp; ROWS!I11),INDIRECT("'" &amp; I$2 &amp; "'!M" &amp; ROWS!I11))/1000, "")</f>
        <v/>
      </c>
      <c r="J11" s="5">
        <f ca="1">_xlfn.IFNA(MEDIAN(INDIRECT("'" &amp; J$2 &amp; "'!E" &amp; ROWS!J11),INDIRECT("'" &amp; J$2 &amp; "'!I" &amp; ROWS!J11),INDIRECT("'" &amp; J$2 &amp; "'!M" &amp; ROWS!J11))/1000, "")</f>
        <v>8.0399999999999991</v>
      </c>
      <c r="K11" s="5">
        <f ca="1">_xlfn.IFNA(MEDIAN(INDIRECT("'" &amp; K$2 &amp; "'!E" &amp; ROWS!K11),INDIRECT("'" &amp; K$2 &amp; "'!I" &amp; ROWS!K11),INDIRECT("'" &amp; K$2 &amp; "'!M" &amp; ROWS!K11))/1000, "")</f>
        <v>14.128</v>
      </c>
      <c r="L11" s="5">
        <f ca="1">_xlfn.IFNA(MEDIAN(INDIRECT("'" &amp; L$2 &amp; "'!E" &amp; ROWS!L11),INDIRECT("'" &amp; L$2 &amp; "'!I" &amp; ROWS!L11),INDIRECT("'" &amp; L$2 &amp; "'!M" &amp; ROWS!L11))/1000, "")</f>
        <v>9.048</v>
      </c>
      <c r="M11" s="5">
        <f ca="1">_xlfn.IFNA(MEDIAN(INDIRECT("'" &amp; M$2 &amp; "'!E" &amp; ROWS!M11),INDIRECT("'" &amp; M$2 &amp; "'!I" &amp; ROWS!M11),INDIRECT("'" &amp; M$2 &amp; "'!M" &amp; ROWS!M11))/1000, "")</f>
        <v>86.995999999999995</v>
      </c>
      <c r="N11" s="5">
        <f ca="1">_xlfn.IFNA(MEDIAN(INDIRECT("'" &amp; N$2 &amp; "'!E" &amp; ROWS!N11),INDIRECT("'" &amp; N$2 &amp; "'!I" &amp; ROWS!N11),INDIRECT("'" &amp; N$2 &amp; "'!M" &amp; ROWS!N11))/1000, "")</f>
        <v>120.008</v>
      </c>
      <c r="O11" s="5">
        <f ca="1">_xlfn.IFNA(MEDIAN(INDIRECT("'" &amp; O$2 &amp; "'!E" &amp; ROWS!O11),INDIRECT("'" &amp; O$2 &amp; "'!I" &amp; ROWS!O11),INDIRECT("'" &amp; O$2 &amp; "'!M" &amp; ROWS!O11))/1000, "")</f>
        <v>101.864</v>
      </c>
      <c r="P11" s="5" t="str">
        <f ca="1">_xlfn.IFNA(MEDIAN(INDIRECT("'" &amp; P$2 &amp; "'!E" &amp; ROWS!P11),INDIRECT("'" &amp; P$2 &amp; "'!I" &amp; ROWS!P11),INDIRECT("'" &amp; P$2 &amp; "'!M" &amp; ROWS!P11))/1000, "")</f>
        <v/>
      </c>
      <c r="Q11" s="5" t="str">
        <f ca="1">_xlfn.IFNA(MEDIAN(INDIRECT("'" &amp; Q$2 &amp; "'!E" &amp; ROWS!Q11),INDIRECT("'" &amp; Q$2 &amp; "'!I" &amp; ROWS!Q11),INDIRECT("'" &amp; Q$2 &amp; "'!M" &amp; ROWS!Q11))/1000, "")</f>
        <v/>
      </c>
      <c r="R11" s="5">
        <f ca="1">_xlfn.IFNA(MEDIAN(INDIRECT("'" &amp; R$2 &amp; "'!E" &amp; ROWS!R11),INDIRECT("'" &amp; R$2 &amp; "'!I" &amp; ROWS!R11),INDIRECT("'" &amp; R$2 &amp; "'!M" &amp; ROWS!R11))/1000, "")</f>
        <v>7.3479999999999999</v>
      </c>
      <c r="S11" s="5">
        <f ca="1">_xlfn.IFNA(MEDIAN(INDIRECT("'" &amp; S$2 &amp; "'!E" &amp; ROWS!S11),INDIRECT("'" &amp; S$2 &amp; "'!I" &amp; ROWS!S11),INDIRECT("'" &amp; S$2 &amp; "'!M" &amp; ROWS!S11))/1000, "")</f>
        <v>13.756</v>
      </c>
      <c r="T11" s="5">
        <f ca="1">_xlfn.IFNA(MEDIAN(INDIRECT("'" &amp; T$2 &amp; "'!E" &amp; ROWS!T11),INDIRECT("'" &amp; T$2 &amp; "'!I" &amp; ROWS!T11),INDIRECT("'" &amp; T$2 &amp; "'!M" &amp; ROWS!T11))/1000, "")</f>
        <v>9.0519999999999996</v>
      </c>
      <c r="U11" s="5">
        <f ca="1">_xlfn.IFNA(MEDIAN(INDIRECT("'" &amp; U$2 &amp; "'!E" &amp; ROWS!U11),INDIRECT("'" &amp; U$2 &amp; "'!I" &amp; ROWS!U11),INDIRECT("'" &amp; U$2 &amp; "'!M" &amp; ROWS!U11))/1000, "")</f>
        <v>86.284000000000006</v>
      </c>
      <c r="V11" s="5">
        <f ca="1">_xlfn.IFNA(MEDIAN(INDIRECT("'" &amp; V$2 &amp; "'!E" &amp; ROWS!V11),INDIRECT("'" &amp; V$2 &amp; "'!I" &amp; ROWS!V11),INDIRECT("'" &amp; V$2 &amp; "'!M" &amp; ROWS!V11))/1000, "")</f>
        <v>119.408</v>
      </c>
      <c r="W11" s="5">
        <f ca="1">_xlfn.IFNA(MEDIAN(INDIRECT("'" &amp; W$2 &amp; "'!E" &amp; ROWS!W11),INDIRECT("'" &amp; W$2 &amp; "'!I" &amp; ROWS!W11),INDIRECT("'" &amp; W$2 &amp; "'!M" &amp; ROWS!W11))/1000, "")</f>
        <v>101.636</v>
      </c>
      <c r="X11" s="5" t="str">
        <f ca="1">_xlfn.IFNA(MEDIAN(INDIRECT("'" &amp; X$2 &amp; "'!E" &amp; ROWS!X11),INDIRECT("'" &amp; X$2 &amp; "'!I" &amp; ROWS!X11),INDIRECT("'" &amp; X$2 &amp; "'!M" &amp; ROWS!X11))/1000, "")</f>
        <v/>
      </c>
      <c r="Y11" s="5" t="str">
        <f ca="1">_xlfn.IFNA(MEDIAN(INDIRECT("'" &amp; Y$2 &amp; "'!E" &amp; ROWS!Y11),INDIRECT("'" &amp; Y$2 &amp; "'!I" &amp; ROWS!Y11),INDIRECT("'" &amp; Y$2 &amp; "'!M" &amp; ROWS!Y11))/1000, "")</f>
        <v/>
      </c>
    </row>
    <row r="12" spans="1:25" x14ac:dyDescent="0.25">
      <c r="A12" t="str">
        <f>'bu-tec-per'!A11</f>
        <v>boundedBufferINT</v>
      </c>
      <c r="B12" s="5">
        <f ca="1">_xlfn.IFNA(MEDIAN(INDIRECT("'" &amp; B$2 &amp; "'!E" &amp; ROWS!B12),INDIRECT("'" &amp; B$2 &amp; "'!I" &amp; ROWS!B12),INDIRECT("'" &amp; B$2 &amp; "'!M" &amp; ROWS!B12))/1000, "")</f>
        <v>52.671999999999997</v>
      </c>
      <c r="C12" s="5">
        <f ca="1">_xlfn.IFNA(MEDIAN(INDIRECT("'" &amp; C$2 &amp; "'!E" &amp; ROWS!C12),INDIRECT("'" &amp; C$2 &amp; "'!I" &amp; ROWS!C12),INDIRECT("'" &amp; C$2 &amp; "'!M" &amp; ROWS!C12))/1000, "")</f>
        <v>46.536000000000001</v>
      </c>
      <c r="D12" s="5">
        <f ca="1">_xlfn.IFNA(MEDIAN(INDIRECT("'" &amp; D$2 &amp; "'!E" &amp; ROWS!D12),INDIRECT("'" &amp; D$2 &amp; "'!I" &amp; ROWS!D12),INDIRECT("'" &amp; D$2 &amp; "'!M" &amp; ROWS!D12))/1000, "")</f>
        <v>19.399999999999999</v>
      </c>
      <c r="E12" s="5">
        <f ca="1">_xlfn.IFNA(MEDIAN(INDIRECT("'" &amp; E$2 &amp; "'!E" &amp; ROWS!E12),INDIRECT("'" &amp; E$2 &amp; "'!I" &amp; ROWS!E12),INDIRECT("'" &amp; E$2 &amp; "'!M" &amp; ROWS!E12))/1000, "")</f>
        <v>113.592</v>
      </c>
      <c r="F12" s="5">
        <f ca="1">_xlfn.IFNA(MEDIAN(INDIRECT("'" &amp; F$2 &amp; "'!E" &amp; ROWS!F12),INDIRECT("'" &amp; F$2 &amp; "'!I" &amp; ROWS!F12),INDIRECT("'" &amp; F$2 &amp; "'!M" &amp; ROWS!F12))/1000, "")</f>
        <v>156.03200000000001</v>
      </c>
      <c r="G12" s="5">
        <f ca="1">_xlfn.IFNA(MEDIAN(INDIRECT("'" &amp; G$2 &amp; "'!E" &amp; ROWS!G12),INDIRECT("'" &amp; G$2 &amp; "'!I" &amp; ROWS!G12),INDIRECT("'" &amp; G$2 &amp; "'!M" &amp; ROWS!G12))/1000, "")</f>
        <v>88.123999999999995</v>
      </c>
      <c r="H12" s="5" t="str">
        <f ca="1">_xlfn.IFNA(MEDIAN(INDIRECT("'" &amp; H$2 &amp; "'!E" &amp; ROWS!H12),INDIRECT("'" &amp; H$2 &amp; "'!I" &amp; ROWS!H12),INDIRECT("'" &amp; H$2 &amp; "'!M" &amp; ROWS!H12))/1000, "")</f>
        <v/>
      </c>
      <c r="I12" s="5" t="str">
        <f ca="1">_xlfn.IFNA(MEDIAN(INDIRECT("'" &amp; I$2 &amp; "'!E" &amp; ROWS!I12),INDIRECT("'" &amp; I$2 &amp; "'!I" &amp; ROWS!I12),INDIRECT("'" &amp; I$2 &amp; "'!M" &amp; ROWS!I12))/1000, "")</f>
        <v/>
      </c>
      <c r="J12" s="5">
        <f ca="1">_xlfn.IFNA(MEDIAN(INDIRECT("'" &amp; J$2 &amp; "'!E" &amp; ROWS!J12),INDIRECT("'" &amp; J$2 &amp; "'!I" &amp; ROWS!J12),INDIRECT("'" &amp; J$2 &amp; "'!M" &amp; ROWS!J12))/1000, "")</f>
        <v>8.1280000000000001</v>
      </c>
      <c r="K12" s="5">
        <f ca="1">_xlfn.IFNA(MEDIAN(INDIRECT("'" &amp; K$2 &amp; "'!E" &amp; ROWS!K12),INDIRECT("'" &amp; K$2 &amp; "'!I" &amp; ROWS!K12),INDIRECT("'" &amp; K$2 &amp; "'!M" &amp; ROWS!K12))/1000, "")</f>
        <v>14.135999999999999</v>
      </c>
      <c r="L12" s="5">
        <f ca="1">_xlfn.IFNA(MEDIAN(INDIRECT("'" &amp; L$2 &amp; "'!E" &amp; ROWS!L12),INDIRECT("'" &amp; L$2 &amp; "'!I" &amp; ROWS!L12),INDIRECT("'" &amp; L$2 &amp; "'!M" &amp; ROWS!L12))/1000, "")</f>
        <v>9.0640000000000001</v>
      </c>
      <c r="M12" s="5">
        <f ca="1">_xlfn.IFNA(MEDIAN(INDIRECT("'" &amp; M$2 &amp; "'!E" &amp; ROWS!M12),INDIRECT("'" &amp; M$2 &amp; "'!I" &amp; ROWS!M12),INDIRECT("'" &amp; M$2 &amp; "'!M" &amp; ROWS!M12))/1000, "")</f>
        <v>87.004000000000005</v>
      </c>
      <c r="N12" s="5">
        <f ca="1">_xlfn.IFNA(MEDIAN(INDIRECT("'" &amp; N$2 &amp; "'!E" &amp; ROWS!N12),INDIRECT("'" &amp; N$2 &amp; "'!I" &amp; ROWS!N12),INDIRECT("'" &amp; N$2 &amp; "'!M" &amp; ROWS!N12))/1000, "")</f>
        <v>120.02</v>
      </c>
      <c r="O12" s="5">
        <f ca="1">_xlfn.IFNA(MEDIAN(INDIRECT("'" &amp; O$2 &amp; "'!E" &amp; ROWS!O12),INDIRECT("'" &amp; O$2 &amp; "'!I" &amp; ROWS!O12),INDIRECT("'" &amp; O$2 &amp; "'!M" &amp; ROWS!O12))/1000, "")</f>
        <v>101.876</v>
      </c>
      <c r="P12" s="5" t="str">
        <f ca="1">_xlfn.IFNA(MEDIAN(INDIRECT("'" &amp; P$2 &amp; "'!E" &amp; ROWS!P12),INDIRECT("'" &amp; P$2 &amp; "'!I" &amp; ROWS!P12),INDIRECT("'" &amp; P$2 &amp; "'!M" &amp; ROWS!P12))/1000, "")</f>
        <v/>
      </c>
      <c r="Q12" s="5" t="str">
        <f ca="1">_xlfn.IFNA(MEDIAN(INDIRECT("'" &amp; Q$2 &amp; "'!E" &amp; ROWS!Q12),INDIRECT("'" &amp; Q$2 &amp; "'!I" &amp; ROWS!Q12),INDIRECT("'" &amp; Q$2 &amp; "'!M" &amp; ROWS!Q12))/1000, "")</f>
        <v/>
      </c>
      <c r="R12" s="5">
        <f ca="1">_xlfn.IFNA(MEDIAN(INDIRECT("'" &amp; R$2 &amp; "'!E" &amp; ROWS!R12),INDIRECT("'" &amp; R$2 &amp; "'!I" &amp; ROWS!R12),INDIRECT("'" &amp; R$2 &amp; "'!M" &amp; ROWS!R12))/1000, "")</f>
        <v>7.524</v>
      </c>
      <c r="S12" s="5">
        <f ca="1">_xlfn.IFNA(MEDIAN(INDIRECT("'" &amp; S$2 &amp; "'!E" &amp; ROWS!S12),INDIRECT("'" &amp; S$2 &amp; "'!I" &amp; ROWS!S12),INDIRECT("'" &amp; S$2 &amp; "'!M" &amp; ROWS!S12))/1000, "")</f>
        <v>13.772</v>
      </c>
      <c r="T12" s="5">
        <f ca="1">_xlfn.IFNA(MEDIAN(INDIRECT("'" &amp; T$2 &amp; "'!E" &amp; ROWS!T12),INDIRECT("'" &amp; T$2 &amp; "'!I" &amp; ROWS!T12),INDIRECT("'" &amp; T$2 &amp; "'!M" &amp; ROWS!T12))/1000, "")</f>
        <v>9.0640000000000001</v>
      </c>
      <c r="U12" s="5">
        <f ca="1">_xlfn.IFNA(MEDIAN(INDIRECT("'" &amp; U$2 &amp; "'!E" &amp; ROWS!U12),INDIRECT("'" &amp; U$2 &amp; "'!I" &amp; ROWS!U12),INDIRECT("'" &amp; U$2 &amp; "'!M" &amp; ROWS!U12))/1000, "")</f>
        <v>86.292000000000002</v>
      </c>
      <c r="V12" s="5">
        <f ca="1">_xlfn.IFNA(MEDIAN(INDIRECT("'" &amp; V$2 &amp; "'!E" &amp; ROWS!V12),INDIRECT("'" &amp; V$2 &amp; "'!I" &amp; ROWS!V12),INDIRECT("'" &amp; V$2 &amp; "'!M" &amp; ROWS!V12))/1000, "")</f>
        <v>119.42</v>
      </c>
      <c r="W12" s="5">
        <f ca="1">_xlfn.IFNA(MEDIAN(INDIRECT("'" &amp; W$2 &amp; "'!E" &amp; ROWS!W12),INDIRECT("'" &amp; W$2 &amp; "'!I" &amp; ROWS!W12),INDIRECT("'" &amp; W$2 &amp; "'!M" &amp; ROWS!W12))/1000, "")</f>
        <v>101.648</v>
      </c>
      <c r="X12" s="5" t="str">
        <f ca="1">_xlfn.IFNA(MEDIAN(INDIRECT("'" &amp; X$2 &amp; "'!E" &amp; ROWS!X12),INDIRECT("'" &amp; X$2 &amp; "'!I" &amp; ROWS!X12),INDIRECT("'" &amp; X$2 &amp; "'!M" &amp; ROWS!X12))/1000, "")</f>
        <v/>
      </c>
      <c r="Y12" s="5" t="str">
        <f ca="1">_xlfn.IFNA(MEDIAN(INDIRECT("'" &amp; Y$2 &amp; "'!E" &amp; ROWS!Y12),INDIRECT("'" &amp; Y$2 &amp; "'!I" &amp; ROWS!Y12),INDIRECT("'" &amp; Y$2 &amp; "'!M" &amp; ROWS!Y12))/1000, "")</f>
        <v/>
      </c>
    </row>
    <row r="13" spans="1:25" x14ac:dyDescent="0.25">
      <c r="A13" t="str">
        <f>'bu-tec-per'!A12</f>
        <v>castError</v>
      </c>
      <c r="B13" s="5">
        <f ca="1">_xlfn.IFNA(MEDIAN(INDIRECT("'" &amp; B$2 &amp; "'!E" &amp; ROWS!B13),INDIRECT("'" &amp; B$2 &amp; "'!I" &amp; ROWS!B13),INDIRECT("'" &amp; B$2 &amp; "'!M" &amp; ROWS!B13))/1000, "")</f>
        <v>4.976</v>
      </c>
      <c r="C13" s="5">
        <f ca="1">_xlfn.IFNA(MEDIAN(INDIRECT("'" &amp; C$2 &amp; "'!E" &amp; ROWS!C13),INDIRECT("'" &amp; C$2 &amp; "'!I" &amp; ROWS!C13),INDIRECT("'" &amp; C$2 &amp; "'!M" &amp; ROWS!C13))/1000, "")</f>
        <v>8.2720000000000002</v>
      </c>
      <c r="D13" s="5">
        <f ca="1">_xlfn.IFNA(MEDIAN(INDIRECT("'" &amp; D$2 &amp; "'!E" &amp; ROWS!D13),INDIRECT("'" &amp; D$2 &amp; "'!I" &amp; ROWS!D13),INDIRECT("'" &amp; D$2 &amp; "'!M" &amp; ROWS!D13))/1000, "")</f>
        <v>4.7439999999999998</v>
      </c>
      <c r="E13" s="5">
        <f ca="1">_xlfn.IFNA(MEDIAN(INDIRECT("'" &amp; E$2 &amp; "'!E" &amp; ROWS!E13),INDIRECT("'" &amp; E$2 &amp; "'!I" &amp; ROWS!E13),INDIRECT("'" &amp; E$2 &amp; "'!M" &amp; ROWS!E13))/1000, "")</f>
        <v>6.4320000000000004</v>
      </c>
      <c r="F13" s="5">
        <f ca="1">_xlfn.IFNA(MEDIAN(INDIRECT("'" &amp; F$2 &amp; "'!E" &amp; ROWS!F13),INDIRECT("'" &amp; F$2 &amp; "'!I" &amp; ROWS!F13),INDIRECT("'" &amp; F$2 &amp; "'!M" &amp; ROWS!F13))/1000, "")</f>
        <v>25.556000000000001</v>
      </c>
      <c r="G13" s="5">
        <f ca="1">_xlfn.IFNA(MEDIAN(INDIRECT("'" &amp; G$2 &amp; "'!E" &amp; ROWS!G13),INDIRECT("'" &amp; G$2 &amp; "'!I" &amp; ROWS!G13),INDIRECT("'" &amp; G$2 &amp; "'!M" &amp; ROWS!G13))/1000, "")</f>
        <v>6.38</v>
      </c>
      <c r="H13" s="5">
        <f ca="1">_xlfn.IFNA(MEDIAN(INDIRECT("'" &amp; H$2 &amp; "'!E" &amp; ROWS!H13),INDIRECT("'" &amp; H$2 &amp; "'!I" &amp; ROWS!H13),INDIRECT("'" &amp; H$2 &amp; "'!M" &amp; ROWS!H13))/1000, "")</f>
        <v>78.432000000000002</v>
      </c>
      <c r="I13" s="5">
        <f ca="1">_xlfn.IFNA(MEDIAN(INDIRECT("'" &amp; I$2 &amp; "'!E" &amp; ROWS!I13),INDIRECT("'" &amp; I$2 &amp; "'!I" &amp; ROWS!I13),INDIRECT("'" &amp; I$2 &amp; "'!M" &amp; ROWS!I13))/1000, "")</f>
        <v>177.928</v>
      </c>
      <c r="J13" s="5">
        <f ca="1">_xlfn.IFNA(MEDIAN(INDIRECT("'" &amp; J$2 &amp; "'!E" &amp; ROWS!J13),INDIRECT("'" &amp; J$2 &amp; "'!I" &amp; ROWS!J13),INDIRECT("'" &amp; J$2 &amp; "'!M" &amp; ROWS!J13))/1000, "")</f>
        <v>4.452</v>
      </c>
      <c r="K13" s="5">
        <f ca="1">_xlfn.IFNA(MEDIAN(INDIRECT("'" &amp; K$2 &amp; "'!E" &amp; ROWS!K13),INDIRECT("'" &amp; K$2 &amp; "'!I" &amp; ROWS!K13),INDIRECT("'" &amp; K$2 &amp; "'!M" &amp; ROWS!K13))/1000, "")</f>
        <v>5.5359999999999996</v>
      </c>
      <c r="L13" s="5">
        <f ca="1">_xlfn.IFNA(MEDIAN(INDIRECT("'" &amp; L$2 &amp; "'!E" &amp; ROWS!L13),INDIRECT("'" &amp; L$2 &amp; "'!I" &amp; ROWS!L13),INDIRECT("'" &amp; L$2 &amp; "'!M" &amp; ROWS!L13))/1000, "")</f>
        <v>4.4800000000000004</v>
      </c>
      <c r="M13" s="5">
        <f ca="1">_xlfn.IFNA(MEDIAN(INDIRECT("'" &amp; M$2 &amp; "'!E" &amp; ROWS!M13),INDIRECT("'" &amp; M$2 &amp; "'!I" &amp; ROWS!M13),INDIRECT("'" &amp; M$2 &amp; "'!M" &amp; ROWS!M13))/1000, "")</f>
        <v>5.6559999999999997</v>
      </c>
      <c r="N13" s="5">
        <f ca="1">_xlfn.IFNA(MEDIAN(INDIRECT("'" &amp; N$2 &amp; "'!E" &amp; ROWS!N13),INDIRECT("'" &amp; N$2 &amp; "'!I" &amp; ROWS!N13),INDIRECT("'" &amp; N$2 &amp; "'!M" &amp; ROWS!N13))/1000, "")</f>
        <v>18.768000000000001</v>
      </c>
      <c r="O13" s="5">
        <f ca="1">_xlfn.IFNA(MEDIAN(INDIRECT("'" &amp; O$2 &amp; "'!E" &amp; ROWS!O13),INDIRECT("'" &amp; O$2 &amp; "'!I" &amp; ROWS!O13),INDIRECT("'" &amp; O$2 &amp; "'!M" &amp; ROWS!O13))/1000, "")</f>
        <v>5.86</v>
      </c>
      <c r="P13" s="5">
        <f ca="1">_xlfn.IFNA(MEDIAN(INDIRECT("'" &amp; P$2 &amp; "'!E" &amp; ROWS!P13),INDIRECT("'" &amp; P$2 &amp; "'!I" &amp; ROWS!P13),INDIRECT("'" &amp; P$2 &amp; "'!M" &amp; ROWS!P13))/1000, "")</f>
        <v>9.5440000000000005</v>
      </c>
      <c r="Q13" s="5">
        <f ca="1">_xlfn.IFNA(MEDIAN(INDIRECT("'" &amp; Q$2 &amp; "'!E" &amp; ROWS!Q13),INDIRECT("'" &amp; Q$2 &amp; "'!I" &amp; ROWS!Q13),INDIRECT("'" &amp; Q$2 &amp; "'!M" &amp; ROWS!Q13))/1000, "")</f>
        <v>15.04</v>
      </c>
      <c r="R13" s="5">
        <f ca="1">_xlfn.IFNA(MEDIAN(INDIRECT("'" &amp; R$2 &amp; "'!E" &amp; ROWS!R13),INDIRECT("'" &amp; R$2 &amp; "'!I" &amp; ROWS!R13),INDIRECT("'" &amp; R$2 &amp; "'!M" &amp; ROWS!R13))/1000, "")</f>
        <v>4.5</v>
      </c>
      <c r="S13" s="5">
        <f ca="1">_xlfn.IFNA(MEDIAN(INDIRECT("'" &amp; S$2 &amp; "'!E" &amp; ROWS!S13),INDIRECT("'" &amp; S$2 &amp; "'!I" &amp; ROWS!S13),INDIRECT("'" &amp; S$2 &amp; "'!M" &amp; ROWS!S13))/1000, "")</f>
        <v>5.5759999999999996</v>
      </c>
      <c r="T13" s="5">
        <f ca="1">_xlfn.IFNA(MEDIAN(INDIRECT("'" &amp; T$2 &amp; "'!E" &amp; ROWS!T13),INDIRECT("'" &amp; T$2 &amp; "'!I" &amp; ROWS!T13),INDIRECT("'" &amp; T$2 &amp; "'!M" &amp; ROWS!T13))/1000, "")</f>
        <v>4.4800000000000004</v>
      </c>
      <c r="U13" s="5">
        <f ca="1">_xlfn.IFNA(MEDIAN(INDIRECT("'" &amp; U$2 &amp; "'!E" &amp; ROWS!U13),INDIRECT("'" &amp; U$2 &amp; "'!I" &amp; ROWS!U13),INDIRECT("'" &amp; U$2 &amp; "'!M" &amp; ROWS!U13))/1000, "")</f>
        <v>5.7</v>
      </c>
      <c r="V13" s="5">
        <f ca="1">_xlfn.IFNA(MEDIAN(INDIRECT("'" &amp; V$2 &amp; "'!E" &amp; ROWS!V13),INDIRECT("'" &amp; V$2 &amp; "'!I" &amp; ROWS!V13),INDIRECT("'" &amp; V$2 &amp; "'!M" &amp; ROWS!V13))/1000, "")</f>
        <v>18.768000000000001</v>
      </c>
      <c r="W13" s="5">
        <f ca="1">_xlfn.IFNA(MEDIAN(INDIRECT("'" &amp; W$2 &amp; "'!E" &amp; ROWS!W13),INDIRECT("'" &amp; W$2 &amp; "'!I" &amp; ROWS!W13),INDIRECT("'" &amp; W$2 &amp; "'!M" &amp; ROWS!W13))/1000, "")</f>
        <v>5.86</v>
      </c>
      <c r="X13" s="5">
        <f ca="1">_xlfn.IFNA(MEDIAN(INDIRECT("'" &amp; X$2 &amp; "'!E" &amp; ROWS!X13),INDIRECT("'" &amp; X$2 &amp; "'!I" &amp; ROWS!X13),INDIRECT("'" &amp; X$2 &amp; "'!M" &amp; ROWS!X13))/1000, "")</f>
        <v>9.548</v>
      </c>
      <c r="Y13" s="5">
        <f ca="1">_xlfn.IFNA(MEDIAN(INDIRECT("'" &amp; Y$2 &amp; "'!E" &amp; ROWS!Y13),INDIRECT("'" &amp; Y$2 &amp; "'!I" &amp; ROWS!Y13),INDIRECT("'" &amp; Y$2 &amp; "'!M" &amp; ROWS!Y13))/1000, "")</f>
        <v>15.048</v>
      </c>
    </row>
    <row r="14" spans="1:25" x14ac:dyDescent="0.25">
      <c r="A14" t="str">
        <f>'bu-tec-per'!A13</f>
        <v>cast</v>
      </c>
      <c r="B14" s="5">
        <f ca="1">_xlfn.IFNA(MEDIAN(INDIRECT("'" &amp; B$2 &amp; "'!E" &amp; ROWS!B14),INDIRECT("'" &amp; B$2 &amp; "'!I" &amp; ROWS!B14),INDIRECT("'" &amp; B$2 &amp; "'!M" &amp; ROWS!B14))/1000, "")</f>
        <v>4.976</v>
      </c>
      <c r="C14" s="5">
        <f ca="1">_xlfn.IFNA(MEDIAN(INDIRECT("'" &amp; C$2 &amp; "'!E" &amp; ROWS!C14),INDIRECT("'" &amp; C$2 &amp; "'!I" &amp; ROWS!C14),INDIRECT("'" &amp; C$2 &amp; "'!M" &amp; ROWS!C14))/1000, "")</f>
        <v>8.2720000000000002</v>
      </c>
      <c r="D14" s="5">
        <f ca="1">_xlfn.IFNA(MEDIAN(INDIRECT("'" &amp; D$2 &amp; "'!E" &amp; ROWS!D14),INDIRECT("'" &amp; D$2 &amp; "'!I" &amp; ROWS!D14),INDIRECT("'" &amp; D$2 &amp; "'!M" &amp; ROWS!D14))/1000, "")</f>
        <v>4.7439999999999998</v>
      </c>
      <c r="E14" s="5">
        <f ca="1">_xlfn.IFNA(MEDIAN(INDIRECT("'" &amp; E$2 &amp; "'!E" &amp; ROWS!E14),INDIRECT("'" &amp; E$2 &amp; "'!I" &amp; ROWS!E14),INDIRECT("'" &amp; E$2 &amp; "'!M" &amp; ROWS!E14))/1000, "")</f>
        <v>6.4320000000000004</v>
      </c>
      <c r="F14" s="5">
        <f ca="1">_xlfn.IFNA(MEDIAN(INDIRECT("'" &amp; F$2 &amp; "'!E" &amp; ROWS!F14),INDIRECT("'" &amp; F$2 &amp; "'!I" &amp; ROWS!F14),INDIRECT("'" &amp; F$2 &amp; "'!M" &amp; ROWS!F14))/1000, "")</f>
        <v>25.556000000000001</v>
      </c>
      <c r="G14" s="5">
        <f ca="1">_xlfn.IFNA(MEDIAN(INDIRECT("'" &amp; G$2 &amp; "'!E" &amp; ROWS!G14),INDIRECT("'" &amp; G$2 &amp; "'!I" &amp; ROWS!G14),INDIRECT("'" &amp; G$2 &amp; "'!M" &amp; ROWS!G14))/1000, "")</f>
        <v>6.38</v>
      </c>
      <c r="H14" s="5">
        <f ca="1">_xlfn.IFNA(MEDIAN(INDIRECT("'" &amp; H$2 &amp; "'!E" &amp; ROWS!H14),INDIRECT("'" &amp; H$2 &amp; "'!I" &amp; ROWS!H14),INDIRECT("'" &amp; H$2 &amp; "'!M" &amp; ROWS!H14))/1000, "")</f>
        <v>78.432000000000002</v>
      </c>
      <c r="I14" s="5">
        <f ca="1">_xlfn.IFNA(MEDIAN(INDIRECT("'" &amp; I$2 &amp; "'!E" &amp; ROWS!I14),INDIRECT("'" &amp; I$2 &amp; "'!I" &amp; ROWS!I14),INDIRECT("'" &amp; I$2 &amp; "'!M" &amp; ROWS!I14))/1000, "")</f>
        <v>177.928</v>
      </c>
      <c r="J14" s="5">
        <f ca="1">_xlfn.IFNA(MEDIAN(INDIRECT("'" &amp; J$2 &amp; "'!E" &amp; ROWS!J14),INDIRECT("'" &amp; J$2 &amp; "'!I" &amp; ROWS!J14),INDIRECT("'" &amp; J$2 &amp; "'!M" &amp; ROWS!J14))/1000, "")</f>
        <v>4.452</v>
      </c>
      <c r="K14" s="5">
        <f ca="1">_xlfn.IFNA(MEDIAN(INDIRECT("'" &amp; K$2 &amp; "'!E" &amp; ROWS!K14),INDIRECT("'" &amp; K$2 &amp; "'!I" &amp; ROWS!K14),INDIRECT("'" &amp; K$2 &amp; "'!M" &amp; ROWS!K14))/1000, "")</f>
        <v>5.5359999999999996</v>
      </c>
      <c r="L14" s="5">
        <f ca="1">_xlfn.IFNA(MEDIAN(INDIRECT("'" &amp; L$2 &amp; "'!E" &amp; ROWS!L14),INDIRECT("'" &amp; L$2 &amp; "'!I" &amp; ROWS!L14),INDIRECT("'" &amp; L$2 &amp; "'!M" &amp; ROWS!L14))/1000, "")</f>
        <v>4.4800000000000004</v>
      </c>
      <c r="M14" s="5">
        <f ca="1">_xlfn.IFNA(MEDIAN(INDIRECT("'" &amp; M$2 &amp; "'!E" &amp; ROWS!M14),INDIRECT("'" &amp; M$2 &amp; "'!I" &amp; ROWS!M14),INDIRECT("'" &amp; M$2 &amp; "'!M" &amp; ROWS!M14))/1000, "")</f>
        <v>5.6559999999999997</v>
      </c>
      <c r="N14" s="5">
        <f ca="1">_xlfn.IFNA(MEDIAN(INDIRECT("'" &amp; N$2 &amp; "'!E" &amp; ROWS!N14),INDIRECT("'" &amp; N$2 &amp; "'!I" &amp; ROWS!N14),INDIRECT("'" &amp; N$2 &amp; "'!M" &amp; ROWS!N14))/1000, "")</f>
        <v>18.768000000000001</v>
      </c>
      <c r="O14" s="5">
        <f ca="1">_xlfn.IFNA(MEDIAN(INDIRECT("'" &amp; O$2 &amp; "'!E" &amp; ROWS!O14),INDIRECT("'" &amp; O$2 &amp; "'!I" &amp; ROWS!O14),INDIRECT("'" &amp; O$2 &amp; "'!M" &amp; ROWS!O14))/1000, "")</f>
        <v>5.86</v>
      </c>
      <c r="P14" s="5">
        <f ca="1">_xlfn.IFNA(MEDIAN(INDIRECT("'" &amp; P$2 &amp; "'!E" &amp; ROWS!P14),INDIRECT("'" &amp; P$2 &amp; "'!I" &amp; ROWS!P14),INDIRECT("'" &amp; P$2 &amp; "'!M" &amp; ROWS!P14))/1000, "")</f>
        <v>9.5440000000000005</v>
      </c>
      <c r="Q14" s="5">
        <f ca="1">_xlfn.IFNA(MEDIAN(INDIRECT("'" &amp; Q$2 &amp; "'!E" &amp; ROWS!Q14),INDIRECT("'" &amp; Q$2 &amp; "'!I" &amp; ROWS!Q14),INDIRECT("'" &amp; Q$2 &amp; "'!M" &amp; ROWS!Q14))/1000, "")</f>
        <v>15.04</v>
      </c>
      <c r="R14" s="5">
        <f ca="1">_xlfn.IFNA(MEDIAN(INDIRECT("'" &amp; R$2 &amp; "'!E" &amp; ROWS!R14),INDIRECT("'" &amp; R$2 &amp; "'!I" &amp; ROWS!R14),INDIRECT("'" &amp; R$2 &amp; "'!M" &amp; ROWS!R14))/1000, "")</f>
        <v>4.5</v>
      </c>
      <c r="S14" s="5">
        <f ca="1">_xlfn.IFNA(MEDIAN(INDIRECT("'" &amp; S$2 &amp; "'!E" &amp; ROWS!S14),INDIRECT("'" &amp; S$2 &amp; "'!I" &amp; ROWS!S14),INDIRECT("'" &amp; S$2 &amp; "'!M" &amp; ROWS!S14))/1000, "")</f>
        <v>5.5759999999999996</v>
      </c>
      <c r="T14" s="5">
        <f ca="1">_xlfn.IFNA(MEDIAN(INDIRECT("'" &amp; T$2 &amp; "'!E" &amp; ROWS!T14),INDIRECT("'" &amp; T$2 &amp; "'!I" &amp; ROWS!T14),INDIRECT("'" &amp; T$2 &amp; "'!M" &amp; ROWS!T14))/1000, "")</f>
        <v>4.4800000000000004</v>
      </c>
      <c r="U14" s="5">
        <f ca="1">_xlfn.IFNA(MEDIAN(INDIRECT("'" &amp; U$2 &amp; "'!E" &amp; ROWS!U14),INDIRECT("'" &amp; U$2 &amp; "'!I" &amp; ROWS!U14),INDIRECT("'" &amp; U$2 &amp; "'!M" &amp; ROWS!U14))/1000, "")</f>
        <v>5.7</v>
      </c>
      <c r="V14" s="5">
        <f ca="1">_xlfn.IFNA(MEDIAN(INDIRECT("'" &amp; V$2 &amp; "'!E" &amp; ROWS!V14),INDIRECT("'" &amp; V$2 &amp; "'!I" &amp; ROWS!V14),INDIRECT("'" &amp; V$2 &amp; "'!M" &amp; ROWS!V14))/1000, "")</f>
        <v>18.768000000000001</v>
      </c>
      <c r="W14" s="5">
        <f ca="1">_xlfn.IFNA(MEDIAN(INDIRECT("'" &amp; W$2 &amp; "'!E" &amp; ROWS!W14),INDIRECT("'" &amp; W$2 &amp; "'!I" &amp; ROWS!W14),INDIRECT("'" &amp; W$2 &amp; "'!M" &amp; ROWS!W14))/1000, "")</f>
        <v>5.86</v>
      </c>
      <c r="X14" s="5">
        <f ca="1">_xlfn.IFNA(MEDIAN(INDIRECT("'" &amp; X$2 &amp; "'!E" &amp; ROWS!X14),INDIRECT("'" &amp; X$2 &amp; "'!I" &amp; ROWS!X14),INDIRECT("'" &amp; X$2 &amp; "'!M" &amp; ROWS!X14))/1000, "")</f>
        <v>9.548</v>
      </c>
      <c r="Y14" s="5">
        <f ca="1">_xlfn.IFNA(MEDIAN(INDIRECT("'" &amp; Y$2 &amp; "'!E" &amp; ROWS!Y14),INDIRECT("'" &amp; Y$2 &amp; "'!I" &amp; ROWS!Y14),INDIRECT("'" &amp; Y$2 &amp; "'!M" &amp; ROWS!Y14))/1000, "")</f>
        <v>15.048</v>
      </c>
    </row>
    <row r="15" spans="1:25" x14ac:dyDescent="0.25">
      <c r="A15" t="str">
        <f>'bu-tec-per'!A14</f>
        <v>completeTypeError</v>
      </c>
      <c r="B15" s="5">
        <f ca="1">_xlfn.IFNA(MEDIAN(INDIRECT("'" &amp; B$2 &amp; "'!E" &amp; ROWS!B15),INDIRECT("'" &amp; B$2 &amp; "'!I" &amp; ROWS!B15),INDIRECT("'" &amp; B$2 &amp; "'!M" &amp; ROWS!B15))/1000, "")</f>
        <v>4.9800000000000004</v>
      </c>
      <c r="C15" s="5">
        <f ca="1">_xlfn.IFNA(MEDIAN(INDIRECT("'" &amp; C$2 &amp; "'!E" &amp; ROWS!C15),INDIRECT("'" &amp; C$2 &amp; "'!I" &amp; ROWS!C15),INDIRECT("'" &amp; C$2 &amp; "'!M" &amp; ROWS!C15))/1000, "")</f>
        <v>8.2799999999999994</v>
      </c>
      <c r="D15" s="5">
        <f ca="1">_xlfn.IFNA(MEDIAN(INDIRECT("'" &amp; D$2 &amp; "'!E" &amp; ROWS!D15),INDIRECT("'" &amp; D$2 &amp; "'!I" &amp; ROWS!D15),INDIRECT("'" &amp; D$2 &amp; "'!M" &amp; ROWS!D15))/1000, "")</f>
        <v>4.7480000000000002</v>
      </c>
      <c r="E15" s="5">
        <f ca="1">_xlfn.IFNA(MEDIAN(INDIRECT("'" &amp; E$2 &amp; "'!E" &amp; ROWS!E15),INDIRECT("'" &amp; E$2 &amp; "'!I" &amp; ROWS!E15),INDIRECT("'" &amp; E$2 &amp; "'!M" &amp; ROWS!E15))/1000, "")</f>
        <v>6.4359999999999999</v>
      </c>
      <c r="F15" s="5">
        <f ca="1">_xlfn.IFNA(MEDIAN(INDIRECT("'" &amp; F$2 &amp; "'!E" &amp; ROWS!F15),INDIRECT("'" &amp; F$2 &amp; "'!I" &amp; ROWS!F15),INDIRECT("'" &amp; F$2 &amp; "'!M" &amp; ROWS!F15))/1000, "")</f>
        <v>25.872</v>
      </c>
      <c r="G15" s="5">
        <f ca="1">_xlfn.IFNA(MEDIAN(INDIRECT("'" &amp; G$2 &amp; "'!E" &amp; ROWS!G15),INDIRECT("'" &amp; G$2 &amp; "'!I" &amp; ROWS!G15),INDIRECT("'" &amp; G$2 &amp; "'!M" &amp; ROWS!G15))/1000, "")</f>
        <v>6.3840000000000003</v>
      </c>
      <c r="H15" s="5">
        <f ca="1">_xlfn.IFNA(MEDIAN(INDIRECT("'" &amp; H$2 &amp; "'!E" &amp; ROWS!H15),INDIRECT("'" &amp; H$2 &amp; "'!I" &amp; ROWS!H15),INDIRECT("'" &amp; H$2 &amp; "'!M" &amp; ROWS!H15))/1000, "")</f>
        <v>80.319999999999993</v>
      </c>
      <c r="I15" s="5">
        <f ca="1">_xlfn.IFNA(MEDIAN(INDIRECT("'" &amp; I$2 &amp; "'!E" &amp; ROWS!I15),INDIRECT("'" &amp; I$2 &amp; "'!I" &amp; ROWS!I15),INDIRECT("'" &amp; I$2 &amp; "'!M" &amp; ROWS!I15))/1000, "")</f>
        <v>183.04400000000001</v>
      </c>
      <c r="J15" s="5">
        <f ca="1">_xlfn.IFNA(MEDIAN(INDIRECT("'" &amp; J$2 &amp; "'!E" &amp; ROWS!J15),INDIRECT("'" &amp; J$2 &amp; "'!I" &amp; ROWS!J15),INDIRECT("'" &amp; J$2 &amp; "'!M" &amp; ROWS!J15))/1000, "")</f>
        <v>4.4560000000000004</v>
      </c>
      <c r="K15" s="5">
        <f ca="1">_xlfn.IFNA(MEDIAN(INDIRECT("'" &amp; K$2 &amp; "'!E" &amp; ROWS!K15),INDIRECT("'" &amp; K$2 &amp; "'!I" &amp; ROWS!K15),INDIRECT("'" &amp; K$2 &amp; "'!M" &amp; ROWS!K15))/1000, "")</f>
        <v>5.5359999999999996</v>
      </c>
      <c r="L15" s="5">
        <f ca="1">_xlfn.IFNA(MEDIAN(INDIRECT("'" &amp; L$2 &amp; "'!E" &amp; ROWS!L15),INDIRECT("'" &amp; L$2 &amp; "'!I" &amp; ROWS!L15),INDIRECT("'" &amp; L$2 &amp; "'!M" &amp; ROWS!L15))/1000, "")</f>
        <v>4.484</v>
      </c>
      <c r="M15" s="5">
        <f ca="1">_xlfn.IFNA(MEDIAN(INDIRECT("'" &amp; M$2 &amp; "'!E" &amp; ROWS!M15),INDIRECT("'" &amp; M$2 &amp; "'!I" &amp; ROWS!M15),INDIRECT("'" &amp; M$2 &amp; "'!M" &amp; ROWS!M15))/1000, "")</f>
        <v>5.66</v>
      </c>
      <c r="N15" s="5">
        <f ca="1">_xlfn.IFNA(MEDIAN(INDIRECT("'" &amp; N$2 &amp; "'!E" &amp; ROWS!N15),INDIRECT("'" &amp; N$2 &amp; "'!I" &amp; ROWS!N15),INDIRECT("'" &amp; N$2 &amp; "'!M" &amp; ROWS!N15))/1000, "")</f>
        <v>18.776</v>
      </c>
      <c r="O15" s="5">
        <f ca="1">_xlfn.IFNA(MEDIAN(INDIRECT("'" &amp; O$2 &amp; "'!E" &amp; ROWS!O15),INDIRECT("'" &amp; O$2 &amp; "'!I" &amp; ROWS!O15),INDIRECT("'" &amp; O$2 &amp; "'!M" &amp; ROWS!O15))/1000, "")</f>
        <v>5.86</v>
      </c>
      <c r="P15" s="5">
        <f ca="1">_xlfn.IFNA(MEDIAN(INDIRECT("'" &amp; P$2 &amp; "'!E" &amp; ROWS!P15),INDIRECT("'" &amp; P$2 &amp; "'!I" &amp; ROWS!P15),INDIRECT("'" &amp; P$2 &amp; "'!M" &amp; ROWS!P15))/1000, "")</f>
        <v>9.5519999999999996</v>
      </c>
      <c r="Q15" s="5">
        <f ca="1">_xlfn.IFNA(MEDIAN(INDIRECT("'" &amp; Q$2 &amp; "'!E" &amp; ROWS!Q15),INDIRECT("'" &amp; Q$2 &amp; "'!I" &amp; ROWS!Q15),INDIRECT("'" &amp; Q$2 &amp; "'!M" &amp; ROWS!Q15))/1000, "")</f>
        <v>14.84</v>
      </c>
      <c r="R15" s="5">
        <f ca="1">_xlfn.IFNA(MEDIAN(INDIRECT("'" &amp; R$2 &amp; "'!E" &amp; ROWS!R15),INDIRECT("'" &amp; R$2 &amp; "'!I" &amp; ROWS!R15),INDIRECT("'" &amp; R$2 &amp; "'!M" &amp; ROWS!R15))/1000, "")</f>
        <v>4.5039999999999996</v>
      </c>
      <c r="S15" s="5">
        <f ca="1">_xlfn.IFNA(MEDIAN(INDIRECT("'" &amp; S$2 &amp; "'!E" &amp; ROWS!S15),INDIRECT("'" &amp; S$2 &amp; "'!I" &amp; ROWS!S15),INDIRECT("'" &amp; S$2 &amp; "'!M" &amp; ROWS!S15))/1000, "")</f>
        <v>5.5759999999999996</v>
      </c>
      <c r="T15" s="5">
        <f ca="1">_xlfn.IFNA(MEDIAN(INDIRECT("'" &amp; T$2 &amp; "'!E" &amp; ROWS!T15),INDIRECT("'" &amp; T$2 &amp; "'!I" &amp; ROWS!T15),INDIRECT("'" &amp; T$2 &amp; "'!M" &amp; ROWS!T15))/1000, "")</f>
        <v>4.484</v>
      </c>
      <c r="U15" s="5">
        <f ca="1">_xlfn.IFNA(MEDIAN(INDIRECT("'" &amp; U$2 &amp; "'!E" &amp; ROWS!U15),INDIRECT("'" &amp; U$2 &amp; "'!I" &amp; ROWS!U15),INDIRECT("'" &amp; U$2 &amp; "'!M" &amp; ROWS!U15))/1000, "")</f>
        <v>5.7039999999999997</v>
      </c>
      <c r="V15" s="5">
        <f ca="1">_xlfn.IFNA(MEDIAN(INDIRECT("'" &amp; V$2 &amp; "'!E" &amp; ROWS!V15),INDIRECT("'" &amp; V$2 &amp; "'!I" &amp; ROWS!V15),INDIRECT("'" &amp; V$2 &amp; "'!M" &amp; ROWS!V15))/1000, "")</f>
        <v>18.776</v>
      </c>
      <c r="W15" s="5">
        <f ca="1">_xlfn.IFNA(MEDIAN(INDIRECT("'" &amp; W$2 &amp; "'!E" &amp; ROWS!W15),INDIRECT("'" &amp; W$2 &amp; "'!I" &amp; ROWS!W15),INDIRECT("'" &amp; W$2 &amp; "'!M" &amp; ROWS!W15))/1000, "")</f>
        <v>5.86</v>
      </c>
      <c r="X15" s="5">
        <f ca="1">_xlfn.IFNA(MEDIAN(INDIRECT("'" &amp; X$2 &amp; "'!E" &amp; ROWS!X15),INDIRECT("'" &amp; X$2 &amp; "'!I" &amp; ROWS!X15),INDIRECT("'" &amp; X$2 &amp; "'!M" &amp; ROWS!X15))/1000, "")</f>
        <v>9.5559999999999992</v>
      </c>
      <c r="Y15" s="5">
        <f ca="1">_xlfn.IFNA(MEDIAN(INDIRECT("'" &amp; Y$2 &amp; "'!E" &amp; ROWS!Y15),INDIRECT("'" &amp; Y$2 &amp; "'!I" &amp; ROWS!Y15),INDIRECT("'" &amp; Y$2 &amp; "'!M" &amp; ROWS!Y15))/1000, "")</f>
        <v>14.848000000000001</v>
      </c>
    </row>
    <row r="16" spans="1:25" x14ac:dyDescent="0.25">
      <c r="A16" t="str">
        <f>'bu-tec-per'!A15</f>
        <v>complex</v>
      </c>
      <c r="B16" s="5">
        <f ca="1">_xlfn.IFNA(MEDIAN(INDIRECT("'" &amp; B$2 &amp; "'!E" &amp; ROWS!B16),INDIRECT("'" &amp; B$2 &amp; "'!I" &amp; ROWS!B16),INDIRECT("'" &amp; B$2 &amp; "'!M" &amp; ROWS!B16))/1000, "")</f>
        <v>279.92</v>
      </c>
      <c r="C16" s="5">
        <f ca="1">_xlfn.IFNA(MEDIAN(INDIRECT("'" &amp; C$2 &amp; "'!E" &amp; ROWS!C16),INDIRECT("'" &amp; C$2 &amp; "'!I" &amp; ROWS!C16),INDIRECT("'" &amp; C$2 &amp; "'!M" &amp; ROWS!C16))/1000, "")</f>
        <v>125.628</v>
      </c>
      <c r="D16" s="5">
        <f ca="1">_xlfn.IFNA(MEDIAN(INDIRECT("'" &amp; D$2 &amp; "'!E" &amp; ROWS!D16),INDIRECT("'" &amp; D$2 &amp; "'!I" &amp; ROWS!D16),INDIRECT("'" &amp; D$2 &amp; "'!M" &amp; ROWS!D16))/1000, "")</f>
        <v>42.143999999999998</v>
      </c>
      <c r="E16" s="5" t="str">
        <f ca="1">_xlfn.IFNA(MEDIAN(INDIRECT("'" &amp; E$2 &amp; "'!E" &amp; ROWS!E16),INDIRECT("'" &amp; E$2 &amp; "'!I" &amp; ROWS!E16),INDIRECT("'" &amp; E$2 &amp; "'!M" &amp; ROWS!E16))/1000, "")</f>
        <v/>
      </c>
      <c r="F16" s="5" t="str">
        <f ca="1">_xlfn.IFNA(MEDIAN(INDIRECT("'" &amp; F$2 &amp; "'!E" &amp; ROWS!F16),INDIRECT("'" &amp; F$2 &amp; "'!I" &amp; ROWS!F16),INDIRECT("'" &amp; F$2 &amp; "'!M" &amp; ROWS!F16))/1000, "")</f>
        <v/>
      </c>
      <c r="G16" s="5" t="str">
        <f ca="1">_xlfn.IFNA(MEDIAN(INDIRECT("'" &amp; G$2 &amp; "'!E" &amp; ROWS!G16),INDIRECT("'" &amp; G$2 &amp; "'!I" &amp; ROWS!G16),INDIRECT("'" &amp; G$2 &amp; "'!M" &amp; ROWS!G16))/1000, "")</f>
        <v/>
      </c>
      <c r="H16" s="5" t="str">
        <f ca="1">_xlfn.IFNA(MEDIAN(INDIRECT("'" &amp; H$2 &amp; "'!E" &amp; ROWS!H16),INDIRECT("'" &amp; H$2 &amp; "'!I" &amp; ROWS!H16),INDIRECT("'" &amp; H$2 &amp; "'!M" &amp; ROWS!H16))/1000, "")</f>
        <v/>
      </c>
      <c r="I16" s="5" t="str">
        <f ca="1">_xlfn.IFNA(MEDIAN(INDIRECT("'" &amp; I$2 &amp; "'!E" &amp; ROWS!I16),INDIRECT("'" &amp; I$2 &amp; "'!I" &amp; ROWS!I16),INDIRECT("'" &amp; I$2 &amp; "'!M" &amp; ROWS!I16))/1000, "")</f>
        <v/>
      </c>
      <c r="J16" s="5">
        <f ca="1">_xlfn.IFNA(MEDIAN(INDIRECT("'" &amp; J$2 &amp; "'!E" &amp; ROWS!J16),INDIRECT("'" &amp; J$2 &amp; "'!I" &amp; ROWS!J16),INDIRECT("'" &amp; J$2 &amp; "'!M" &amp; ROWS!J16))/1000, "")</f>
        <v>11.8</v>
      </c>
      <c r="K16" s="5">
        <f ca="1">_xlfn.IFNA(MEDIAN(INDIRECT("'" &amp; K$2 &amp; "'!E" &amp; ROWS!K16),INDIRECT("'" &amp; K$2 &amp; "'!I" &amp; ROWS!K16),INDIRECT("'" &amp; K$2 &amp; "'!M" &amp; ROWS!K16))/1000, "")</f>
        <v>25.984000000000002</v>
      </c>
      <c r="L16" s="5">
        <f ca="1">_xlfn.IFNA(MEDIAN(INDIRECT("'" &amp; L$2 &amp; "'!E" &amp; ROWS!L16),INDIRECT("'" &amp; L$2 &amp; "'!I" &amp; ROWS!L16),INDIRECT("'" &amp; L$2 &amp; "'!M" &amp; ROWS!L16))/1000, "")</f>
        <v>10.992000000000001</v>
      </c>
      <c r="M16" s="5" t="str">
        <f ca="1">_xlfn.IFNA(MEDIAN(INDIRECT("'" &amp; M$2 &amp; "'!E" &amp; ROWS!M16),INDIRECT("'" &amp; M$2 &amp; "'!I" &amp; ROWS!M16),INDIRECT("'" &amp; M$2 &amp; "'!M" &amp; ROWS!M16))/1000, "")</f>
        <v/>
      </c>
      <c r="N16" s="5" t="str">
        <f ca="1">_xlfn.IFNA(MEDIAN(INDIRECT("'" &amp; N$2 &amp; "'!E" &amp; ROWS!N16),INDIRECT("'" &amp; N$2 &amp; "'!I" &amp; ROWS!N16),INDIRECT("'" &amp; N$2 &amp; "'!M" &amp; ROWS!N16))/1000, "")</f>
        <v/>
      </c>
      <c r="O16" s="5" t="str">
        <f ca="1">_xlfn.IFNA(MEDIAN(INDIRECT("'" &amp; O$2 &amp; "'!E" &amp; ROWS!O16),INDIRECT("'" &amp; O$2 &amp; "'!I" &amp; ROWS!O16),INDIRECT("'" &amp; O$2 &amp; "'!M" &amp; ROWS!O16))/1000, "")</f>
        <v/>
      </c>
      <c r="P16" s="5" t="str">
        <f ca="1">_xlfn.IFNA(MEDIAN(INDIRECT("'" &amp; P$2 &amp; "'!E" &amp; ROWS!P16),INDIRECT("'" &amp; P$2 &amp; "'!I" &amp; ROWS!P16),INDIRECT("'" &amp; P$2 &amp; "'!M" &amp; ROWS!P16))/1000, "")</f>
        <v/>
      </c>
      <c r="Q16" s="5" t="str">
        <f ca="1">_xlfn.IFNA(MEDIAN(INDIRECT("'" &amp; Q$2 &amp; "'!E" &amp; ROWS!Q16),INDIRECT("'" &amp; Q$2 &amp; "'!I" &amp; ROWS!Q16),INDIRECT("'" &amp; Q$2 &amp; "'!M" &amp; ROWS!Q16))/1000, "")</f>
        <v/>
      </c>
      <c r="R16" s="5">
        <f ca="1">_xlfn.IFNA(MEDIAN(INDIRECT("'" &amp; R$2 &amp; "'!E" &amp; ROWS!R16),INDIRECT("'" &amp; R$2 &amp; "'!I" &amp; ROWS!R16),INDIRECT("'" &amp; R$2 &amp; "'!M" &amp; ROWS!R16))/1000, "")</f>
        <v>7.1719999999999997</v>
      </c>
      <c r="S16" s="5">
        <f ca="1">_xlfn.IFNA(MEDIAN(INDIRECT("'" &amp; S$2 &amp; "'!E" &amp; ROWS!S16),INDIRECT("'" &amp; S$2 &amp; "'!I" &amp; ROWS!S16),INDIRECT("'" &amp; S$2 &amp; "'!M" &amp; ROWS!S16))/1000, "")</f>
        <v>24.32</v>
      </c>
      <c r="T16" s="5">
        <f ca="1">_xlfn.IFNA(MEDIAN(INDIRECT("'" &amp; T$2 &amp; "'!E" &amp; ROWS!T16),INDIRECT("'" &amp; T$2 &amp; "'!I" &amp; ROWS!T16),INDIRECT("'" &amp; T$2 &amp; "'!M" &amp; ROWS!T16))/1000, "")</f>
        <v>10.512</v>
      </c>
      <c r="U16" s="5" t="str">
        <f ca="1">_xlfn.IFNA(MEDIAN(INDIRECT("'" &amp; U$2 &amp; "'!E" &amp; ROWS!U16),INDIRECT("'" &amp; U$2 &amp; "'!I" &amp; ROWS!U16),INDIRECT("'" &amp; U$2 &amp; "'!M" &amp; ROWS!U16))/1000, "")</f>
        <v/>
      </c>
      <c r="V16" s="5" t="str">
        <f ca="1">_xlfn.IFNA(MEDIAN(INDIRECT("'" &amp; V$2 &amp; "'!E" &amp; ROWS!V16),INDIRECT("'" &amp; V$2 &amp; "'!I" &amp; ROWS!V16),INDIRECT("'" &amp; V$2 &amp; "'!M" &amp; ROWS!V16))/1000, "")</f>
        <v/>
      </c>
      <c r="W16" s="5" t="str">
        <f ca="1">_xlfn.IFNA(MEDIAN(INDIRECT("'" &amp; W$2 &amp; "'!E" &amp; ROWS!W16),INDIRECT("'" &amp; W$2 &amp; "'!I" &amp; ROWS!W16),INDIRECT("'" &amp; W$2 &amp; "'!M" &amp; ROWS!W16))/1000, "")</f>
        <v/>
      </c>
      <c r="X16" s="5" t="str">
        <f ca="1">_xlfn.IFNA(MEDIAN(INDIRECT("'" &amp; X$2 &amp; "'!E" &amp; ROWS!X16),INDIRECT("'" &amp; X$2 &amp; "'!I" &amp; ROWS!X16),INDIRECT("'" &amp; X$2 &amp; "'!M" &amp; ROWS!X16))/1000, "")</f>
        <v/>
      </c>
      <c r="Y16" s="5" t="str">
        <f ca="1">_xlfn.IFNA(MEDIAN(INDIRECT("'" &amp; Y$2 &amp; "'!E" &amp; ROWS!Y16),INDIRECT("'" &amp; Y$2 &amp; "'!I" &amp; ROWS!Y16),INDIRECT("'" &amp; Y$2 &amp; "'!M" &amp; ROWS!Y16))/1000, "")</f>
        <v/>
      </c>
    </row>
    <row r="17" spans="1:25" x14ac:dyDescent="0.25">
      <c r="A17" t="str">
        <f>'bu-tec-per'!A16</f>
        <v>coroutineYield</v>
      </c>
      <c r="B17" s="5">
        <f ca="1">_xlfn.IFNA(MEDIAN(INDIRECT("'" &amp; B$2 &amp; "'!E" &amp; ROWS!B17),INDIRECT("'" &amp; B$2 &amp; "'!I" &amp; ROWS!B17),INDIRECT("'" &amp; B$2 &amp; "'!M" &amp; ROWS!B17))/1000, "")</f>
        <v>8.1839999999999993</v>
      </c>
      <c r="C17" s="5">
        <f ca="1">_xlfn.IFNA(MEDIAN(INDIRECT("'" &amp; C$2 &amp; "'!E" &amp; ROWS!C17),INDIRECT("'" &amp; C$2 &amp; "'!I" &amp; ROWS!C17),INDIRECT("'" &amp; C$2 &amp; "'!M" &amp; ROWS!C17))/1000, "")</f>
        <v>31.667999999999999</v>
      </c>
      <c r="D17" s="5">
        <f ca="1">_xlfn.IFNA(MEDIAN(INDIRECT("'" &amp; D$2 &amp; "'!E" &amp; ROWS!D17),INDIRECT("'" &amp; D$2 &amp; "'!I" &amp; ROWS!D17),INDIRECT("'" &amp; D$2 &amp; "'!M" &amp; ROWS!D17))/1000, "")</f>
        <v>7.9720000000000004</v>
      </c>
      <c r="E17" s="5">
        <f ca="1">_xlfn.IFNA(MEDIAN(INDIRECT("'" &amp; E$2 &amp; "'!E" &amp; ROWS!E17),INDIRECT("'" &amp; E$2 &amp; "'!I" &amp; ROWS!E17),INDIRECT("'" &amp; E$2 &amp; "'!M" &amp; ROWS!E17))/1000, "")</f>
        <v>35.664000000000001</v>
      </c>
      <c r="F17" s="5">
        <f ca="1">_xlfn.IFNA(MEDIAN(INDIRECT("'" &amp; F$2 &amp; "'!E" &amp; ROWS!F17),INDIRECT("'" &amp; F$2 &amp; "'!I" &amp; ROWS!F17),INDIRECT("'" &amp; F$2 &amp; "'!M" &amp; ROWS!F17))/1000, "")</f>
        <v>130.30000000000001</v>
      </c>
      <c r="G17" s="5">
        <f ca="1">_xlfn.IFNA(MEDIAN(INDIRECT("'" &amp; G$2 &amp; "'!E" &amp; ROWS!G17),INDIRECT("'" &amp; G$2 &amp; "'!I" &amp; ROWS!G17),INDIRECT("'" &amp; G$2 &amp; "'!M" &amp; ROWS!G17))/1000, "")</f>
        <v>35.6</v>
      </c>
      <c r="H17" s="5" t="str">
        <f ca="1">_xlfn.IFNA(MEDIAN(INDIRECT("'" &amp; H$2 &amp; "'!E" &amp; ROWS!H17),INDIRECT("'" &amp; H$2 &amp; "'!I" &amp; ROWS!H17),INDIRECT("'" &amp; H$2 &amp; "'!M" &amp; ROWS!H17))/1000, "")</f>
        <v/>
      </c>
      <c r="I17" s="5" t="str">
        <f ca="1">_xlfn.IFNA(MEDIAN(INDIRECT("'" &amp; I$2 &amp; "'!E" &amp; ROWS!I17),INDIRECT("'" &amp; I$2 &amp; "'!I" &amp; ROWS!I17),INDIRECT("'" &amp; I$2 &amp; "'!M" &amp; ROWS!I17))/1000, "")</f>
        <v/>
      </c>
      <c r="J17" s="5">
        <f ca="1">_xlfn.IFNA(MEDIAN(INDIRECT("'" &amp; J$2 &amp; "'!E" &amp; ROWS!J17),INDIRECT("'" &amp; J$2 &amp; "'!I" &amp; ROWS!J17),INDIRECT("'" &amp; J$2 &amp; "'!M" &amp; ROWS!J17))/1000, "")</f>
        <v>7.508</v>
      </c>
      <c r="K17" s="5">
        <f ca="1">_xlfn.IFNA(MEDIAN(INDIRECT("'" &amp; K$2 &amp; "'!E" &amp; ROWS!K17),INDIRECT("'" &amp; K$2 &amp; "'!I" &amp; ROWS!K17),INDIRECT("'" &amp; K$2 &amp; "'!M" &amp; ROWS!K17))/1000, "")</f>
        <v>12.811999999999999</v>
      </c>
      <c r="L17" s="5">
        <f ca="1">_xlfn.IFNA(MEDIAN(INDIRECT("'" &amp; L$2 &amp; "'!E" &amp; ROWS!L17),INDIRECT("'" &amp; L$2 &amp; "'!I" &amp; ROWS!L17),INDIRECT("'" &amp; L$2 &amp; "'!M" &amp; ROWS!L17))/1000, "")</f>
        <v>7.6760000000000002</v>
      </c>
      <c r="M17" s="5">
        <f ca="1">_xlfn.IFNA(MEDIAN(INDIRECT("'" &amp; M$2 &amp; "'!E" &amp; ROWS!M17),INDIRECT("'" &amp; M$2 &amp; "'!I" &amp; ROWS!M17),INDIRECT("'" &amp; M$2 &amp; "'!M" &amp; ROWS!M17))/1000, "")</f>
        <v>33.244</v>
      </c>
      <c r="N17" s="5">
        <f ca="1">_xlfn.IFNA(MEDIAN(INDIRECT("'" &amp; N$2 &amp; "'!E" &amp; ROWS!N17),INDIRECT("'" &amp; N$2 &amp; "'!I" &amp; ROWS!N17),INDIRECT("'" &amp; N$2 &amp; "'!M" &amp; ROWS!N17))/1000, "")</f>
        <v>88.132000000000005</v>
      </c>
      <c r="O17" s="5">
        <f ca="1">_xlfn.IFNA(MEDIAN(INDIRECT("'" &amp; O$2 &amp; "'!E" &amp; ROWS!O17),INDIRECT("'" &amp; O$2 &amp; "'!I" &amp; ROWS!O17),INDIRECT("'" &amp; O$2 &amp; "'!M" &amp; ROWS!O17))/1000, "")</f>
        <v>35.375999999999998</v>
      </c>
      <c r="P17" s="5" t="str">
        <f ca="1">_xlfn.IFNA(MEDIAN(INDIRECT("'" &amp; P$2 &amp; "'!E" &amp; ROWS!P17),INDIRECT("'" &amp; P$2 &amp; "'!I" &amp; ROWS!P17),INDIRECT("'" &amp; P$2 &amp; "'!M" &amp; ROWS!P17))/1000, "")</f>
        <v/>
      </c>
      <c r="Q17" s="5" t="str">
        <f ca="1">_xlfn.IFNA(MEDIAN(INDIRECT("'" &amp; Q$2 &amp; "'!E" &amp; ROWS!Q17),INDIRECT("'" &amp; Q$2 &amp; "'!I" &amp; ROWS!Q17),INDIRECT("'" &amp; Q$2 &amp; "'!M" &amp; ROWS!Q17))/1000, "")</f>
        <v/>
      </c>
      <c r="R17" s="5">
        <f ca="1">_xlfn.IFNA(MEDIAN(INDIRECT("'" &amp; R$2 &amp; "'!E" &amp; ROWS!R17),INDIRECT("'" &amp; R$2 &amp; "'!I" &amp; ROWS!R17),INDIRECT("'" &amp; R$2 &amp; "'!M" &amp; ROWS!R17))/1000, "")</f>
        <v>7.0759999999999996</v>
      </c>
      <c r="S17" s="5">
        <f ca="1">_xlfn.IFNA(MEDIAN(INDIRECT("'" &amp; S$2 &amp; "'!E" &amp; ROWS!S17),INDIRECT("'" &amp; S$2 &amp; "'!I" &amp; ROWS!S17),INDIRECT("'" &amp; S$2 &amp; "'!M" &amp; ROWS!S17))/1000, "")</f>
        <v>12.856</v>
      </c>
      <c r="T17" s="5">
        <f ca="1">_xlfn.IFNA(MEDIAN(INDIRECT("'" &amp; T$2 &amp; "'!E" &amp; ROWS!T17),INDIRECT("'" &amp; T$2 &amp; "'!I" &amp; ROWS!T17),INDIRECT("'" &amp; T$2 &amp; "'!M" &amp; ROWS!T17))/1000, "")</f>
        <v>7.6719999999999997</v>
      </c>
      <c r="U17" s="5">
        <f ca="1">_xlfn.IFNA(MEDIAN(INDIRECT("'" &amp; U$2 &amp; "'!E" &amp; ROWS!U17),INDIRECT("'" &amp; U$2 &amp; "'!I" &amp; ROWS!U17),INDIRECT("'" &amp; U$2 &amp; "'!M" &amp; ROWS!U17))/1000, "")</f>
        <v>33.283999999999999</v>
      </c>
      <c r="V17" s="5">
        <f ca="1">_xlfn.IFNA(MEDIAN(INDIRECT("'" &amp; V$2 &amp; "'!E" &amp; ROWS!V17),INDIRECT("'" &amp; V$2 &amp; "'!I" &amp; ROWS!V17),INDIRECT("'" &amp; V$2 &amp; "'!M" &amp; ROWS!V17))/1000, "")</f>
        <v>88.132000000000005</v>
      </c>
      <c r="W17" s="5">
        <f ca="1">_xlfn.IFNA(MEDIAN(INDIRECT("'" &amp; W$2 &amp; "'!E" &amp; ROWS!W17),INDIRECT("'" &amp; W$2 &amp; "'!I" &amp; ROWS!W17),INDIRECT("'" &amp; W$2 &amp; "'!M" &amp; ROWS!W17))/1000, "")</f>
        <v>35.372</v>
      </c>
      <c r="X17" s="5" t="str">
        <f ca="1">_xlfn.IFNA(MEDIAN(INDIRECT("'" &amp; X$2 &amp; "'!E" &amp; ROWS!X17),INDIRECT("'" &amp; X$2 &amp; "'!I" &amp; ROWS!X17),INDIRECT("'" &amp; X$2 &amp; "'!M" &amp; ROWS!X17))/1000, "")</f>
        <v/>
      </c>
      <c r="Y17" s="5" t="str">
        <f ca="1">_xlfn.IFNA(MEDIAN(INDIRECT("'" &amp; Y$2 &amp; "'!E" &amp; ROWS!Y17),INDIRECT("'" &amp; Y$2 &amp; "'!I" &amp; ROWS!Y17),INDIRECT("'" &amp; Y$2 &amp; "'!M" &amp; ROWS!Y17))/1000, "")</f>
        <v/>
      </c>
    </row>
    <row r="18" spans="1:25" x14ac:dyDescent="0.25">
      <c r="A18" t="str">
        <f>'bu-tec-per'!A17</f>
        <v>counter</v>
      </c>
      <c r="B18" s="5">
        <f ca="1">_xlfn.IFNA(MEDIAN(INDIRECT("'" &amp; B$2 &amp; "'!E" &amp; ROWS!B18),INDIRECT("'" &amp; B$2 &amp; "'!I" &amp; ROWS!B18),INDIRECT("'" &amp; B$2 &amp; "'!M" &amp; ROWS!B18))/1000, "")</f>
        <v>4.9800000000000004</v>
      </c>
      <c r="C18" s="5">
        <f ca="1">_xlfn.IFNA(MEDIAN(INDIRECT("'" &amp; C$2 &amp; "'!E" &amp; ROWS!C18),INDIRECT("'" &amp; C$2 &amp; "'!I" &amp; ROWS!C18),INDIRECT("'" &amp; C$2 &amp; "'!M" &amp; ROWS!C18))/1000, "")</f>
        <v>8.2799999999999994</v>
      </c>
      <c r="D18" s="5">
        <f ca="1">_xlfn.IFNA(MEDIAN(INDIRECT("'" &amp; D$2 &amp; "'!E" &amp; ROWS!D18),INDIRECT("'" &amp; D$2 &amp; "'!I" &amp; ROWS!D18),INDIRECT("'" &amp; D$2 &amp; "'!M" &amp; ROWS!D18))/1000, "")</f>
        <v>4.7439999999999998</v>
      </c>
      <c r="E18" s="5">
        <f ca="1">_xlfn.IFNA(MEDIAN(INDIRECT("'" &amp; E$2 &amp; "'!E" &amp; ROWS!E18),INDIRECT("'" &amp; E$2 &amp; "'!I" &amp; ROWS!E18),INDIRECT("'" &amp; E$2 &amp; "'!M" &amp; ROWS!E18))/1000, "")</f>
        <v>6.4320000000000004</v>
      </c>
      <c r="F18" s="5">
        <f ca="1">_xlfn.IFNA(MEDIAN(INDIRECT("'" &amp; F$2 &amp; "'!E" &amp; ROWS!F18),INDIRECT("'" &amp; F$2 &amp; "'!I" &amp; ROWS!F18),INDIRECT("'" &amp; F$2 &amp; "'!M" &amp; ROWS!F18))/1000, "")</f>
        <v>26.431999999999999</v>
      </c>
      <c r="G18" s="5">
        <f ca="1">_xlfn.IFNA(MEDIAN(INDIRECT("'" &amp; G$2 &amp; "'!E" &amp; ROWS!G18),INDIRECT("'" &amp; G$2 &amp; "'!I" &amp; ROWS!G18),INDIRECT("'" &amp; G$2 &amp; "'!M" &amp; ROWS!G18))/1000, "")</f>
        <v>6.3840000000000003</v>
      </c>
      <c r="H18" s="5">
        <f ca="1">_xlfn.IFNA(MEDIAN(INDIRECT("'" &amp; H$2 &amp; "'!E" &amp; ROWS!H18),INDIRECT("'" &amp; H$2 &amp; "'!I" &amp; ROWS!H18),INDIRECT("'" &amp; H$2 &amp; "'!M" &amp; ROWS!H18))/1000, "")</f>
        <v>81.183999999999997</v>
      </c>
      <c r="I18" s="5">
        <f ca="1">_xlfn.IFNA(MEDIAN(INDIRECT("'" &amp; I$2 &amp; "'!E" &amp; ROWS!I18),INDIRECT("'" &amp; I$2 &amp; "'!I" &amp; ROWS!I18),INDIRECT("'" &amp; I$2 &amp; "'!M" &amp; ROWS!I18))/1000, "")</f>
        <v>185.744</v>
      </c>
      <c r="J18" s="5">
        <f ca="1">_xlfn.IFNA(MEDIAN(INDIRECT("'" &amp; J$2 &amp; "'!E" &amp; ROWS!J18),INDIRECT("'" &amp; J$2 &amp; "'!I" &amp; ROWS!J18),INDIRECT("'" &amp; J$2 &amp; "'!M" &amp; ROWS!J18))/1000, "")</f>
        <v>4.452</v>
      </c>
      <c r="K18" s="5">
        <f ca="1">_xlfn.IFNA(MEDIAN(INDIRECT("'" &amp; K$2 &amp; "'!E" &amp; ROWS!K18),INDIRECT("'" &amp; K$2 &amp; "'!I" &amp; ROWS!K18),INDIRECT("'" &amp; K$2 &amp; "'!M" &amp; ROWS!K18))/1000, "")</f>
        <v>5.5359999999999996</v>
      </c>
      <c r="L18" s="5">
        <f ca="1">_xlfn.IFNA(MEDIAN(INDIRECT("'" &amp; L$2 &amp; "'!E" &amp; ROWS!L18),INDIRECT("'" &amp; L$2 &amp; "'!I" &amp; ROWS!L18),INDIRECT("'" &amp; L$2 &amp; "'!M" &amp; ROWS!L18))/1000, "")</f>
        <v>4.484</v>
      </c>
      <c r="M18" s="5">
        <f ca="1">_xlfn.IFNA(MEDIAN(INDIRECT("'" &amp; M$2 &amp; "'!E" &amp; ROWS!M18),INDIRECT("'" &amp; M$2 &amp; "'!I" &amp; ROWS!M18),INDIRECT("'" &amp; M$2 &amp; "'!M" &amp; ROWS!M18))/1000, "")</f>
        <v>5.66</v>
      </c>
      <c r="N18" s="5">
        <f ca="1">_xlfn.IFNA(MEDIAN(INDIRECT("'" &amp; N$2 &amp; "'!E" &amp; ROWS!N18),INDIRECT("'" &amp; N$2 &amp; "'!I" &amp; ROWS!N18),INDIRECT("'" &amp; N$2 &amp; "'!M" &amp; ROWS!N18))/1000, "")</f>
        <v>19.04</v>
      </c>
      <c r="O18" s="5">
        <f ca="1">_xlfn.IFNA(MEDIAN(INDIRECT("'" &amp; O$2 &amp; "'!E" &amp; ROWS!O18),INDIRECT("'" &amp; O$2 &amp; "'!I" &amp; ROWS!O18),INDIRECT("'" &amp; O$2 &amp; "'!M" &amp; ROWS!O18))/1000, "")</f>
        <v>5.86</v>
      </c>
      <c r="P18" s="5">
        <f ca="1">_xlfn.IFNA(MEDIAN(INDIRECT("'" &amp; P$2 &amp; "'!E" &amp; ROWS!P18),INDIRECT("'" &amp; P$2 &amp; "'!I" &amp; ROWS!P18),INDIRECT("'" &amp; P$2 &amp; "'!M" &amp; ROWS!P18))/1000, "")</f>
        <v>9.5519999999999996</v>
      </c>
      <c r="Q18" s="5">
        <f ca="1">_xlfn.IFNA(MEDIAN(INDIRECT("'" &amp; Q$2 &amp; "'!E" &amp; ROWS!Q18),INDIRECT("'" &amp; Q$2 &amp; "'!I" &amp; ROWS!Q18),INDIRECT("'" &amp; Q$2 &amp; "'!M" &amp; ROWS!Q18))/1000, "")</f>
        <v>15.052</v>
      </c>
      <c r="R18" s="5">
        <f ca="1">_xlfn.IFNA(MEDIAN(INDIRECT("'" &amp; R$2 &amp; "'!E" &amp; ROWS!R18),INDIRECT("'" &amp; R$2 &amp; "'!I" &amp; ROWS!R18),INDIRECT("'" &amp; R$2 &amp; "'!M" &amp; ROWS!R18))/1000, "")</f>
        <v>4.5</v>
      </c>
      <c r="S18" s="5">
        <f ca="1">_xlfn.IFNA(MEDIAN(INDIRECT("'" &amp; S$2 &amp; "'!E" &amp; ROWS!S18),INDIRECT("'" &amp; S$2 &amp; "'!I" &amp; ROWS!S18),INDIRECT("'" &amp; S$2 &amp; "'!M" &amp; ROWS!S18))/1000, "")</f>
        <v>5.5759999999999996</v>
      </c>
      <c r="T18" s="5">
        <f ca="1">_xlfn.IFNA(MEDIAN(INDIRECT("'" &amp; T$2 &amp; "'!E" &amp; ROWS!T18),INDIRECT("'" &amp; T$2 &amp; "'!I" &amp; ROWS!T18),INDIRECT("'" &amp; T$2 &amp; "'!M" &amp; ROWS!T18))/1000, "")</f>
        <v>4.484</v>
      </c>
      <c r="U18" s="5">
        <f ca="1">_xlfn.IFNA(MEDIAN(INDIRECT("'" &amp; U$2 &amp; "'!E" &amp; ROWS!U18),INDIRECT("'" &amp; U$2 &amp; "'!I" &amp; ROWS!U18),INDIRECT("'" &amp; U$2 &amp; "'!M" &amp; ROWS!U18))/1000, "")</f>
        <v>5.7039999999999997</v>
      </c>
      <c r="V18" s="5">
        <f ca="1">_xlfn.IFNA(MEDIAN(INDIRECT("'" &amp; V$2 &amp; "'!E" &amp; ROWS!V18),INDIRECT("'" &amp; V$2 &amp; "'!I" &amp; ROWS!V18),INDIRECT("'" &amp; V$2 &amp; "'!M" &amp; ROWS!V18))/1000, "")</f>
        <v>19.04</v>
      </c>
      <c r="W18" s="5">
        <f ca="1">_xlfn.IFNA(MEDIAN(INDIRECT("'" &amp; W$2 &amp; "'!E" &amp; ROWS!W18),INDIRECT("'" &amp; W$2 &amp; "'!I" &amp; ROWS!W18),INDIRECT("'" &amp; W$2 &amp; "'!M" &amp; ROWS!W18))/1000, "")</f>
        <v>5.86</v>
      </c>
      <c r="X18" s="5">
        <f ca="1">_xlfn.IFNA(MEDIAN(INDIRECT("'" &amp; X$2 &amp; "'!E" &amp; ROWS!X18),INDIRECT("'" &amp; X$2 &amp; "'!I" &amp; ROWS!X18),INDIRECT("'" &amp; X$2 &amp; "'!M" &amp; ROWS!X18))/1000, "")</f>
        <v>9.5559999999999992</v>
      </c>
      <c r="Y18" s="5">
        <f ca="1">_xlfn.IFNA(MEDIAN(INDIRECT("'" &amp; Y$2 &amp; "'!E" &amp; ROWS!Y18),INDIRECT("'" &amp; Y$2 &amp; "'!I" &amp; ROWS!Y18),INDIRECT("'" &amp; Y$2 &amp; "'!M" &amp; ROWS!Y18))/1000, "")</f>
        <v>15.06</v>
      </c>
    </row>
    <row r="19" spans="1:25" x14ac:dyDescent="0.25">
      <c r="A19" t="str">
        <f>'bu-tec-per'!A18</f>
        <v>ctor-autogen</v>
      </c>
      <c r="B19" s="5">
        <f ca="1">_xlfn.IFNA(MEDIAN(INDIRECT("'" &amp; B$2 &amp; "'!E" &amp; ROWS!B19),INDIRECT("'" &amp; B$2 &amp; "'!I" &amp; ROWS!B19),INDIRECT("'" &amp; B$2 &amp; "'!M" &amp; ROWS!B19))/1000, "")</f>
        <v>5.4960000000000004</v>
      </c>
      <c r="C19" s="5">
        <f ca="1">_xlfn.IFNA(MEDIAN(INDIRECT("'" &amp; C$2 &amp; "'!E" &amp; ROWS!C19),INDIRECT("'" &amp; C$2 &amp; "'!I" &amp; ROWS!C19),INDIRECT("'" &amp; C$2 &amp; "'!M" &amp; ROWS!C19))/1000, "")</f>
        <v>10.848000000000001</v>
      </c>
      <c r="D19" s="5">
        <f ca="1">_xlfn.IFNA(MEDIAN(INDIRECT("'" &amp; D$2 &amp; "'!E" &amp; ROWS!D19),INDIRECT("'" &amp; D$2 &amp; "'!I" &amp; ROWS!D19),INDIRECT("'" &amp; D$2 &amp; "'!M" &amp; ROWS!D19))/1000, "")</f>
        <v>5.2119999999999997</v>
      </c>
      <c r="E19" s="5">
        <f ca="1">_xlfn.IFNA(MEDIAN(INDIRECT("'" &amp; E$2 &amp; "'!E" &amp; ROWS!E19),INDIRECT("'" &amp; E$2 &amp; "'!I" &amp; ROWS!E19),INDIRECT("'" &amp; E$2 &amp; "'!M" &amp; ROWS!E19))/1000, "")</f>
        <v>12.295999999999999</v>
      </c>
      <c r="F19" s="5">
        <f ca="1">_xlfn.IFNA(MEDIAN(INDIRECT("'" &amp; F$2 &amp; "'!E" &amp; ROWS!F19),INDIRECT("'" &amp; F$2 &amp; "'!I" &amp; ROWS!F19),INDIRECT("'" &amp; F$2 &amp; "'!M" &amp; ROWS!F19))/1000, "")</f>
        <v>40.503999999999998</v>
      </c>
      <c r="G19" s="5">
        <f ca="1">_xlfn.IFNA(MEDIAN(INDIRECT("'" &amp; G$2 &amp; "'!E" &amp; ROWS!G19),INDIRECT("'" &amp; G$2 &amp; "'!I" &amp; ROWS!G19),INDIRECT("'" &amp; G$2 &amp; "'!M" &amp; ROWS!G19))/1000, "")</f>
        <v>12.348000000000001</v>
      </c>
      <c r="H19" s="5">
        <f ca="1">_xlfn.IFNA(MEDIAN(INDIRECT("'" &amp; H$2 &amp; "'!E" &amp; ROWS!H19),INDIRECT("'" &amp; H$2 &amp; "'!I" &amp; ROWS!H19),INDIRECT("'" &amp; H$2 &amp; "'!M" &amp; ROWS!H19))/1000, "")</f>
        <v>147.756</v>
      </c>
      <c r="I19" s="5">
        <f ca="1">_xlfn.IFNA(MEDIAN(INDIRECT("'" &amp; I$2 &amp; "'!E" &amp; ROWS!I19),INDIRECT("'" &amp; I$2 &amp; "'!I" &amp; ROWS!I19),INDIRECT("'" &amp; I$2 &amp; "'!M" &amp; ROWS!I19))/1000, "")</f>
        <v>339.60399999999998</v>
      </c>
      <c r="J19" s="5">
        <f ca="1">_xlfn.IFNA(MEDIAN(INDIRECT("'" &amp; J$2 &amp; "'!E" &amp; ROWS!J19),INDIRECT("'" &amp; J$2 &amp; "'!I" &amp; ROWS!J19),INDIRECT("'" &amp; J$2 &amp; "'!M" &amp; ROWS!J19))/1000, "")</f>
        <v>4.62</v>
      </c>
      <c r="K19" s="5">
        <f ca="1">_xlfn.IFNA(MEDIAN(INDIRECT("'" &amp; K$2 &amp; "'!E" &amp; ROWS!K19),INDIRECT("'" &amp; K$2 &amp; "'!I" &amp; ROWS!K19),INDIRECT("'" &amp; K$2 &amp; "'!M" &amp; ROWS!K19))/1000, "")</f>
        <v>5.7240000000000002</v>
      </c>
      <c r="L19" s="5">
        <f ca="1">_xlfn.IFNA(MEDIAN(INDIRECT("'" &amp; L$2 &amp; "'!E" &amp; ROWS!L19),INDIRECT("'" &amp; L$2 &amp; "'!I" &amp; ROWS!L19),INDIRECT("'" &amp; L$2 &amp; "'!M" &amp; ROWS!L19))/1000, "")</f>
        <v>4.6559999999999997</v>
      </c>
      <c r="M19" s="5">
        <f ca="1">_xlfn.IFNA(MEDIAN(INDIRECT("'" &amp; M$2 &amp; "'!E" &amp; ROWS!M19),INDIRECT("'" &amp; M$2 &amp; "'!I" &amp; ROWS!M19),INDIRECT("'" &amp; M$2 &amp; "'!M" &amp; ROWS!M19))/1000, "")</f>
        <v>8.5559999999999992</v>
      </c>
      <c r="N19" s="5">
        <f ca="1">_xlfn.IFNA(MEDIAN(INDIRECT("'" &amp; N$2 &amp; "'!E" &amp; ROWS!N19),INDIRECT("'" &amp; N$2 &amp; "'!I" &amp; ROWS!N19),INDIRECT("'" &amp; N$2 &amp; "'!M" &amp; ROWS!N19))/1000, "")</f>
        <v>25.975999999999999</v>
      </c>
      <c r="O19" s="5">
        <f ca="1">_xlfn.IFNA(MEDIAN(INDIRECT("'" &amp; O$2 &amp; "'!E" &amp; ROWS!O19),INDIRECT("'" &amp; O$2 &amp; "'!I" &amp; ROWS!O19),INDIRECT("'" &amp; O$2 &amp; "'!M" &amp; ROWS!O19))/1000, "")</f>
        <v>8.8960000000000008</v>
      </c>
      <c r="P19" s="5">
        <f ca="1">_xlfn.IFNA(MEDIAN(INDIRECT("'" &amp; P$2 &amp; "'!E" &amp; ROWS!P19),INDIRECT("'" &amp; P$2 &amp; "'!I" &amp; ROWS!P19),INDIRECT("'" &amp; P$2 &amp; "'!M" &amp; ROWS!P19))/1000, "")</f>
        <v>9.6080000000000005</v>
      </c>
      <c r="Q19" s="5">
        <f ca="1">_xlfn.IFNA(MEDIAN(INDIRECT("'" &amp; Q$2 &amp; "'!E" &amp; ROWS!Q19),INDIRECT("'" &amp; Q$2 &amp; "'!I" &amp; ROWS!Q19),INDIRECT("'" &amp; Q$2 &amp; "'!M" &amp; ROWS!Q19))/1000, "")</f>
        <v>14.792</v>
      </c>
      <c r="R19" s="5">
        <f ca="1">_xlfn.IFNA(MEDIAN(INDIRECT("'" &amp; R$2 &amp; "'!E" &amp; ROWS!R19),INDIRECT("'" &amp; R$2 &amp; "'!I" &amp; ROWS!R19),INDIRECT("'" &amp; R$2 &amp; "'!M" &amp; ROWS!R19))/1000, "")</f>
        <v>4.5679999999999996</v>
      </c>
      <c r="S19" s="5">
        <f ca="1">_xlfn.IFNA(MEDIAN(INDIRECT("'" &amp; S$2 &amp; "'!E" &amp; ROWS!S19),INDIRECT("'" &amp; S$2 &amp; "'!I" &amp; ROWS!S19),INDIRECT("'" &amp; S$2 &amp; "'!M" &amp; ROWS!S19))/1000, "")</f>
        <v>5.7679999999999998</v>
      </c>
      <c r="T19" s="5">
        <f ca="1">_xlfn.IFNA(MEDIAN(INDIRECT("'" &amp; T$2 &amp; "'!E" &amp; ROWS!T19),INDIRECT("'" &amp; T$2 &amp; "'!I" &amp; ROWS!T19),INDIRECT("'" &amp; T$2 &amp; "'!M" &amp; ROWS!T19))/1000, "")</f>
        <v>4.6079999999999997</v>
      </c>
      <c r="U19" s="5">
        <f ca="1">_xlfn.IFNA(MEDIAN(INDIRECT("'" &amp; U$2 &amp; "'!E" &amp; ROWS!U19),INDIRECT("'" &amp; U$2 &amp; "'!I" &amp; ROWS!U19),INDIRECT("'" &amp; U$2 &amp; "'!M" &amp; ROWS!U19))/1000, "")</f>
        <v>8.7319999999999993</v>
      </c>
      <c r="V19" s="5">
        <f ca="1">_xlfn.IFNA(MEDIAN(INDIRECT("'" &amp; V$2 &amp; "'!E" &amp; ROWS!V19),INDIRECT("'" &amp; V$2 &amp; "'!I" &amp; ROWS!V19),INDIRECT("'" &amp; V$2 &amp; "'!M" &amp; ROWS!V19))/1000, "")</f>
        <v>25.975999999999999</v>
      </c>
      <c r="W19" s="5">
        <f ca="1">_xlfn.IFNA(MEDIAN(INDIRECT("'" &amp; W$2 &amp; "'!E" &amp; ROWS!W19),INDIRECT("'" &amp; W$2 &amp; "'!I" &amp; ROWS!W19),INDIRECT("'" &amp; W$2 &amp; "'!M" &amp; ROWS!W19))/1000, "")</f>
        <v>8.8960000000000008</v>
      </c>
      <c r="X19" s="5">
        <f ca="1">_xlfn.IFNA(MEDIAN(INDIRECT("'" &amp; X$2 &amp; "'!E" &amp; ROWS!X19),INDIRECT("'" &amp; X$2 &amp; "'!I" &amp; ROWS!X19),INDIRECT("'" &amp; X$2 &amp; "'!M" &amp; ROWS!X19))/1000, "")</f>
        <v>9.6359999999999992</v>
      </c>
      <c r="Y19" s="5">
        <f ca="1">_xlfn.IFNA(MEDIAN(INDIRECT("'" &amp; Y$2 &amp; "'!E" &amp; ROWS!Y19),INDIRECT("'" &amp; Y$2 &amp; "'!I" &amp; ROWS!Y19),INDIRECT("'" &amp; Y$2 &amp; "'!M" &amp; ROWS!Y19))/1000, "")</f>
        <v>14.8</v>
      </c>
    </row>
    <row r="20" spans="1:25" x14ac:dyDescent="0.25">
      <c r="A20" t="str">
        <f>'bu-tec-per'!A19</f>
        <v>datingService</v>
      </c>
      <c r="B20" s="5">
        <f ca="1">_xlfn.IFNA(MEDIAN(INDIRECT("'" &amp; B$2 &amp; "'!E" &amp; ROWS!B20),INDIRECT("'" &amp; B$2 &amp; "'!I" &amp; ROWS!B20),INDIRECT("'" &amp; B$2 &amp; "'!M" &amp; ROWS!B20))/1000, "")</f>
        <v>6.84</v>
      </c>
      <c r="C20" s="5">
        <f ca="1">_xlfn.IFNA(MEDIAN(INDIRECT("'" &amp; C$2 &amp; "'!E" &amp; ROWS!C20),INDIRECT("'" &amp; C$2 &amp; "'!I" &amp; ROWS!C20),INDIRECT("'" &amp; C$2 &amp; "'!M" &amp; ROWS!C20))/1000, "")</f>
        <v>31.268000000000001</v>
      </c>
      <c r="D20" s="5">
        <f ca="1">_xlfn.IFNA(MEDIAN(INDIRECT("'" &amp; D$2 &amp; "'!E" &amp; ROWS!D20),INDIRECT("'" &amp; D$2 &amp; "'!I" &amp; ROWS!D20),INDIRECT("'" &amp; D$2 &amp; "'!M" &amp; ROWS!D20))/1000, "")</f>
        <v>7.2</v>
      </c>
      <c r="E20" s="5">
        <f ca="1">_xlfn.IFNA(MEDIAN(INDIRECT("'" &amp; E$2 &amp; "'!E" &amp; ROWS!E20),INDIRECT("'" &amp; E$2 &amp; "'!I" &amp; ROWS!E20),INDIRECT("'" &amp; E$2 &amp; "'!M" &amp; ROWS!E20))/1000, "")</f>
        <v>35.628</v>
      </c>
      <c r="F20" s="5">
        <f ca="1">_xlfn.IFNA(MEDIAN(INDIRECT("'" &amp; F$2 &amp; "'!E" &amp; ROWS!F20),INDIRECT("'" &amp; F$2 &amp; "'!I" &amp; ROWS!F20),INDIRECT("'" &amp; F$2 &amp; "'!M" &amp; ROWS!F20))/1000, "")</f>
        <v>125.604</v>
      </c>
      <c r="G20" s="5">
        <f ca="1">_xlfn.IFNA(MEDIAN(INDIRECT("'" &amp; G$2 &amp; "'!E" &amp; ROWS!G20),INDIRECT("'" &amp; G$2 &amp; "'!I" &amp; ROWS!G20),INDIRECT("'" &amp; G$2 &amp; "'!M" &amp; ROWS!G20))/1000, "")</f>
        <v>37.847999999999999</v>
      </c>
      <c r="H20" s="5" t="str">
        <f ca="1">_xlfn.IFNA(MEDIAN(INDIRECT("'" &amp; H$2 &amp; "'!E" &amp; ROWS!H20),INDIRECT("'" &amp; H$2 &amp; "'!I" &amp; ROWS!H20),INDIRECT("'" &amp; H$2 &amp; "'!M" &amp; ROWS!H20))/1000, "")</f>
        <v/>
      </c>
      <c r="I20" s="5" t="str">
        <f ca="1">_xlfn.IFNA(MEDIAN(INDIRECT("'" &amp; I$2 &amp; "'!E" &amp; ROWS!I20),INDIRECT("'" &amp; I$2 &amp; "'!I" &amp; ROWS!I20),INDIRECT("'" &amp; I$2 &amp; "'!M" &amp; ROWS!I20))/1000, "")</f>
        <v/>
      </c>
      <c r="J20" s="5">
        <f ca="1">_xlfn.IFNA(MEDIAN(INDIRECT("'" &amp; J$2 &amp; "'!E" &amp; ROWS!J20),INDIRECT("'" &amp; J$2 &amp; "'!I" &amp; ROWS!J20),INDIRECT("'" &amp; J$2 &amp; "'!M" &amp; ROWS!J20))/1000, "")</f>
        <v>6.6360000000000001</v>
      </c>
      <c r="K20" s="5">
        <f ca="1">_xlfn.IFNA(MEDIAN(INDIRECT("'" &amp; K$2 &amp; "'!E" &amp; ROWS!K20),INDIRECT("'" &amp; K$2 &amp; "'!I" &amp; ROWS!K20),INDIRECT("'" &amp; K$2 &amp; "'!M" &amp; ROWS!K20))/1000, "")</f>
        <v>10.996</v>
      </c>
      <c r="L20" s="5">
        <f ca="1">_xlfn.IFNA(MEDIAN(INDIRECT("'" &amp; L$2 &amp; "'!E" &amp; ROWS!L20),INDIRECT("'" &amp; L$2 &amp; "'!I" &amp; ROWS!L20),INDIRECT("'" &amp; L$2 &amp; "'!M" &amp; ROWS!L20))/1000, "")</f>
        <v>7.0679999999999996</v>
      </c>
      <c r="M20" s="5">
        <f ca="1">_xlfn.IFNA(MEDIAN(INDIRECT("'" &amp; M$2 &amp; "'!E" &amp; ROWS!M20),INDIRECT("'" &amp; M$2 &amp; "'!I" &amp; ROWS!M20),INDIRECT("'" &amp; M$2 &amp; "'!M" &amp; ROWS!M20))/1000, "")</f>
        <v>32.728000000000002</v>
      </c>
      <c r="N20" s="5">
        <f ca="1">_xlfn.IFNA(MEDIAN(INDIRECT("'" &amp; N$2 &amp; "'!E" &amp; ROWS!N20),INDIRECT("'" &amp; N$2 &amp; "'!I" &amp; ROWS!N20),INDIRECT("'" &amp; N$2 &amp; "'!M" &amp; ROWS!N20))/1000, "")</f>
        <v>84.768000000000001</v>
      </c>
      <c r="O20" s="5">
        <f ca="1">_xlfn.IFNA(MEDIAN(INDIRECT("'" &amp; O$2 &amp; "'!E" &amp; ROWS!O20),INDIRECT("'" &amp; O$2 &amp; "'!I" &amp; ROWS!O20),INDIRECT("'" &amp; O$2 &amp; "'!M" &amp; ROWS!O20))/1000, "")</f>
        <v>34.56</v>
      </c>
      <c r="P20" s="5">
        <f ca="1">_xlfn.IFNA(MEDIAN(INDIRECT("'" &amp; P$2 &amp; "'!E" &amp; ROWS!P20),INDIRECT("'" &amp; P$2 &amp; "'!I" &amp; ROWS!P20),INDIRECT("'" &amp; P$2 &amp; "'!M" &amp; ROWS!P20))/1000, "")</f>
        <v>92.144000000000005</v>
      </c>
      <c r="Q20" s="5">
        <f ca="1">_xlfn.IFNA(MEDIAN(INDIRECT("'" &amp; Q$2 &amp; "'!E" &amp; ROWS!Q20),INDIRECT("'" &amp; Q$2 &amp; "'!I" &amp; ROWS!Q20),INDIRECT("'" &amp; Q$2 &amp; "'!M" &amp; ROWS!Q20))/1000, "")</f>
        <v>252.208</v>
      </c>
      <c r="R20" s="5">
        <f ca="1">_xlfn.IFNA(MEDIAN(INDIRECT("'" &amp; R$2 &amp; "'!E" &amp; ROWS!R20),INDIRECT("'" &amp; R$2 &amp; "'!I" &amp; ROWS!R20),INDIRECT("'" &amp; R$2 &amp; "'!M" &amp; ROWS!R20))/1000, "")</f>
        <v>6.6959999999999997</v>
      </c>
      <c r="S20" s="5">
        <f ca="1">_xlfn.IFNA(MEDIAN(INDIRECT("'" &amp; S$2 &amp; "'!E" &amp; ROWS!S20),INDIRECT("'" &amp; S$2 &amp; "'!I" &amp; ROWS!S20),INDIRECT("'" &amp; S$2 &amp; "'!M" &amp; ROWS!S20))/1000, "")</f>
        <v>11.04</v>
      </c>
      <c r="T20" s="5">
        <f ca="1">_xlfn.IFNA(MEDIAN(INDIRECT("'" &amp; T$2 &amp; "'!E" &amp; ROWS!T20),INDIRECT("'" &amp; T$2 &amp; "'!I" &amp; ROWS!T20),INDIRECT("'" &amp; T$2 &amp; "'!M" &amp; ROWS!T20))/1000, "")</f>
        <v>7.0640000000000001</v>
      </c>
      <c r="U20" s="5">
        <f ca="1">_xlfn.IFNA(MEDIAN(INDIRECT("'" &amp; U$2 &amp; "'!E" &amp; ROWS!U20),INDIRECT("'" &amp; U$2 &amp; "'!I" &amp; ROWS!U20),INDIRECT("'" &amp; U$2 &amp; "'!M" &amp; ROWS!U20))/1000, "")</f>
        <v>32.771999999999998</v>
      </c>
      <c r="V20" s="5">
        <f ca="1">_xlfn.IFNA(MEDIAN(INDIRECT("'" &amp; V$2 &amp; "'!E" &amp; ROWS!V20),INDIRECT("'" &amp; V$2 &amp; "'!I" &amp; ROWS!V20),INDIRECT("'" &amp; V$2 &amp; "'!M" &amp; ROWS!V20))/1000, "")</f>
        <v>84.751999999999995</v>
      </c>
      <c r="W20" s="5">
        <f ca="1">_xlfn.IFNA(MEDIAN(INDIRECT("'" &amp; W$2 &amp; "'!E" &amp; ROWS!W20),INDIRECT("'" &amp; W$2 &amp; "'!I" &amp; ROWS!W20),INDIRECT("'" &amp; W$2 &amp; "'!M" &amp; ROWS!W20))/1000, "")</f>
        <v>34.56</v>
      </c>
      <c r="X20" s="5">
        <f ca="1">_xlfn.IFNA(MEDIAN(INDIRECT("'" &amp; X$2 &amp; "'!E" &amp; ROWS!X20),INDIRECT("'" &amp; X$2 &amp; "'!I" &amp; ROWS!X20),INDIRECT("'" &amp; X$2 &amp; "'!M" &amp; ROWS!X20))/1000, "")</f>
        <v>92.147999999999996</v>
      </c>
      <c r="Y20" s="5">
        <f ca="1">_xlfn.IFNA(MEDIAN(INDIRECT("'" &amp; Y$2 &amp; "'!E" &amp; ROWS!Y20),INDIRECT("'" &amp; Y$2 &amp; "'!I" &amp; ROWS!Y20),INDIRECT("'" &amp; Y$2 &amp; "'!M" &amp; ROWS!Y20))/1000, "")</f>
        <v>252.21600000000001</v>
      </c>
    </row>
    <row r="21" spans="1:25" x14ac:dyDescent="0.25">
      <c r="A21" t="str">
        <f>'bu-tec-per'!A20</f>
        <v>declarationSpecifier</v>
      </c>
      <c r="B21" s="5">
        <f ca="1">_xlfn.IFNA(MEDIAN(INDIRECT("'" &amp; B$2 &amp; "'!E" &amp; ROWS!B21),INDIRECT("'" &amp; B$2 &amp; "'!I" &amp; ROWS!B21),INDIRECT("'" &amp; B$2 &amp; "'!M" &amp; ROWS!B21))/1000, "")</f>
        <v>5.04</v>
      </c>
      <c r="C21" s="5">
        <f ca="1">_xlfn.IFNA(MEDIAN(INDIRECT("'" &amp; C$2 &amp; "'!E" &amp; ROWS!C21),INDIRECT("'" &amp; C$2 &amp; "'!I" &amp; ROWS!C21),INDIRECT("'" &amp; C$2 &amp; "'!M" &amp; ROWS!C21))/1000, "")</f>
        <v>11.26</v>
      </c>
      <c r="D21" s="5">
        <f ca="1">_xlfn.IFNA(MEDIAN(INDIRECT("'" &amp; D$2 &amp; "'!E" &amp; ROWS!D21),INDIRECT("'" &amp; D$2 &amp; "'!I" &amp; ROWS!D21),INDIRECT("'" &amp; D$2 &amp; "'!M" &amp; ROWS!D21))/1000, "")</f>
        <v>4.8079999999999998</v>
      </c>
      <c r="E21" s="5">
        <f ca="1">_xlfn.IFNA(MEDIAN(INDIRECT("'" &amp; E$2 &amp; "'!E" &amp; ROWS!E21),INDIRECT("'" &amp; E$2 &amp; "'!I" &amp; ROWS!E21),INDIRECT("'" &amp; E$2 &amp; "'!M" &amp; ROWS!E21))/1000, "")</f>
        <v>6.4960000000000004</v>
      </c>
      <c r="F21" s="5">
        <f ca="1">_xlfn.IFNA(MEDIAN(INDIRECT("'" &amp; F$2 &amp; "'!E" &amp; ROWS!F21),INDIRECT("'" &amp; F$2 &amp; "'!I" &amp; ROWS!F21),INDIRECT("'" &amp; F$2 &amp; "'!M" &amp; ROWS!F21))/1000, "")</f>
        <v>45.24</v>
      </c>
      <c r="G21" s="5">
        <f ca="1">_xlfn.IFNA(MEDIAN(INDIRECT("'" &amp; G$2 &amp; "'!E" &amp; ROWS!G21),INDIRECT("'" &amp; G$2 &amp; "'!I" &amp; ROWS!G21),INDIRECT("'" &amp; G$2 &amp; "'!M" &amp; ROWS!G21))/1000, "")</f>
        <v>6.444</v>
      </c>
      <c r="H21" s="5">
        <f ca="1">_xlfn.IFNA(MEDIAN(INDIRECT("'" &amp; H$2 &amp; "'!E" &amp; ROWS!H21),INDIRECT("'" &amp; H$2 &amp; "'!I" &amp; ROWS!H21),INDIRECT("'" &amp; H$2 &amp; "'!M" &amp; ROWS!H21))/1000, "")</f>
        <v>143.5</v>
      </c>
      <c r="I21" s="5">
        <f ca="1">_xlfn.IFNA(MEDIAN(INDIRECT("'" &amp; I$2 &amp; "'!E" &amp; ROWS!I21),INDIRECT("'" &amp; I$2 &amp; "'!I" &amp; ROWS!I21),INDIRECT("'" &amp; I$2 &amp; "'!M" &amp; ROWS!I21))/1000, "")</f>
        <v>370.69200000000001</v>
      </c>
      <c r="J21" s="5">
        <f ca="1">_xlfn.IFNA(MEDIAN(INDIRECT("'" &amp; J$2 &amp; "'!E" &amp; ROWS!J21),INDIRECT("'" &amp; J$2 &amp; "'!I" &amp; ROWS!J21),INDIRECT("'" &amp; J$2 &amp; "'!M" &amp; ROWS!J21))/1000, "")</f>
        <v>4.516</v>
      </c>
      <c r="K21" s="5">
        <f ca="1">_xlfn.IFNA(MEDIAN(INDIRECT("'" &amp; K$2 &amp; "'!E" &amp; ROWS!K21),INDIRECT("'" &amp; K$2 &amp; "'!I" &amp; ROWS!K21),INDIRECT("'" &amp; K$2 &amp; "'!M" &amp; ROWS!K21))/1000, "")</f>
        <v>5.8239999999999998</v>
      </c>
      <c r="L21" s="5">
        <f ca="1">_xlfn.IFNA(MEDIAN(INDIRECT("'" &amp; L$2 &amp; "'!E" &amp; ROWS!L21),INDIRECT("'" &amp; L$2 &amp; "'!I" &amp; ROWS!L21),INDIRECT("'" &amp; L$2 &amp; "'!M" &amp; ROWS!L21))/1000, "")</f>
        <v>4.548</v>
      </c>
      <c r="M21" s="5">
        <f ca="1">_xlfn.IFNA(MEDIAN(INDIRECT("'" &amp; M$2 &amp; "'!E" &amp; ROWS!M21),INDIRECT("'" &amp; M$2 &amp; "'!I" &amp; ROWS!M21),INDIRECT("'" &amp; M$2 &amp; "'!M" &amp; ROWS!M21))/1000, "")</f>
        <v>5.72</v>
      </c>
      <c r="N21" s="5">
        <f ca="1">_xlfn.IFNA(MEDIAN(INDIRECT("'" &amp; N$2 &amp; "'!E" &amp; ROWS!N21),INDIRECT("'" &amp; N$2 &amp; "'!I" &amp; ROWS!N21),INDIRECT("'" &amp; N$2 &amp; "'!M" &amp; ROWS!N21))/1000, "")</f>
        <v>27.832000000000001</v>
      </c>
      <c r="O21" s="5">
        <f ca="1">_xlfn.IFNA(MEDIAN(INDIRECT("'" &amp; O$2 &amp; "'!E" &amp; ROWS!O21),INDIRECT("'" &amp; O$2 &amp; "'!I" &amp; ROWS!O21),INDIRECT("'" &amp; O$2 &amp; "'!M" &amp; ROWS!O21))/1000, "")</f>
        <v>5.9160000000000004</v>
      </c>
      <c r="P21" s="5">
        <f ca="1">_xlfn.IFNA(MEDIAN(INDIRECT("'" &amp; P$2 &amp; "'!E" &amp; ROWS!P21),INDIRECT("'" &amp; P$2 &amp; "'!I" &amp; ROWS!P21),INDIRECT("'" &amp; P$2 &amp; "'!M" &amp; ROWS!P21))/1000, "")</f>
        <v>9.4280000000000008</v>
      </c>
      <c r="Q21" s="5">
        <f ca="1">_xlfn.IFNA(MEDIAN(INDIRECT("'" &amp; Q$2 &amp; "'!E" &amp; ROWS!Q21),INDIRECT("'" &amp; Q$2 &amp; "'!I" &amp; ROWS!Q21),INDIRECT("'" &amp; Q$2 &amp; "'!M" &amp; ROWS!Q21))/1000, "")</f>
        <v>14.22</v>
      </c>
      <c r="R21" s="5">
        <f ca="1">_xlfn.IFNA(MEDIAN(INDIRECT("'" &amp; R$2 &amp; "'!E" &amp; ROWS!R21),INDIRECT("'" &amp; R$2 &amp; "'!I" &amp; ROWS!R21),INDIRECT("'" &amp; R$2 &amp; "'!M" &amp; ROWS!R21))/1000, "")</f>
        <v>4.5640000000000001</v>
      </c>
      <c r="S21" s="5">
        <f ca="1">_xlfn.IFNA(MEDIAN(INDIRECT("'" &amp; S$2 &amp; "'!E" &amp; ROWS!S21),INDIRECT("'" &amp; S$2 &amp; "'!I" &amp; ROWS!S21),INDIRECT("'" &amp; S$2 &amp; "'!M" &amp; ROWS!S21))/1000, "")</f>
        <v>5.8680000000000003</v>
      </c>
      <c r="T21" s="5">
        <f ca="1">_xlfn.IFNA(MEDIAN(INDIRECT("'" &amp; T$2 &amp; "'!E" &amp; ROWS!T21),INDIRECT("'" &amp; T$2 &amp; "'!I" &amp; ROWS!T21),INDIRECT("'" &amp; T$2 &amp; "'!M" &amp; ROWS!T21))/1000, "")</f>
        <v>4.548</v>
      </c>
      <c r="U21" s="5">
        <f ca="1">_xlfn.IFNA(MEDIAN(INDIRECT("'" &amp; U$2 &amp; "'!E" &amp; ROWS!U21),INDIRECT("'" &amp; U$2 &amp; "'!I" &amp; ROWS!U21),INDIRECT("'" &amp; U$2 &amp; "'!M" &amp; ROWS!U21))/1000, "")</f>
        <v>5.7640000000000002</v>
      </c>
      <c r="V21" s="5">
        <f ca="1">_xlfn.IFNA(MEDIAN(INDIRECT("'" &amp; V$2 &amp; "'!E" &amp; ROWS!V21),INDIRECT("'" &amp; V$2 &amp; "'!I" &amp; ROWS!V21),INDIRECT("'" &amp; V$2 &amp; "'!M" &amp; ROWS!V21))/1000, "")</f>
        <v>27.832000000000001</v>
      </c>
      <c r="W21" s="5">
        <f ca="1">_xlfn.IFNA(MEDIAN(INDIRECT("'" &amp; W$2 &amp; "'!E" &amp; ROWS!W21),INDIRECT("'" &amp; W$2 &amp; "'!I" &amp; ROWS!W21),INDIRECT("'" &amp; W$2 &amp; "'!M" &amp; ROWS!W21))/1000, "")</f>
        <v>5.9160000000000004</v>
      </c>
      <c r="X21" s="5">
        <f ca="1">_xlfn.IFNA(MEDIAN(INDIRECT("'" &amp; X$2 &amp; "'!E" &amp; ROWS!X21),INDIRECT("'" &amp; X$2 &amp; "'!I" &amp; ROWS!X21),INDIRECT("'" &amp; X$2 &amp; "'!M" &amp; ROWS!X21))/1000, "")</f>
        <v>9.4320000000000004</v>
      </c>
      <c r="Y21" s="5">
        <f ca="1">_xlfn.IFNA(MEDIAN(INDIRECT("'" &amp; Y$2 &amp; "'!E" &amp; ROWS!Y21),INDIRECT("'" &amp; Y$2 &amp; "'!I" &amp; ROWS!Y21),INDIRECT("'" &amp; Y$2 &amp; "'!M" &amp; ROWS!Y21))/1000, "")</f>
        <v>14.228</v>
      </c>
    </row>
    <row r="22" spans="1:25" x14ac:dyDescent="0.25">
      <c r="A22" t="str">
        <f>'bu-tec-per'!A21</f>
        <v>designations</v>
      </c>
      <c r="B22" s="5">
        <f ca="1">_xlfn.IFNA(MEDIAN(INDIRECT("'" &amp; B$2 &amp; "'!E" &amp; ROWS!B22),INDIRECT("'" &amp; B$2 &amp; "'!I" &amp; ROWS!B22),INDIRECT("'" &amp; B$2 &amp; "'!M" &amp; ROWS!B22))/1000, "")</f>
        <v>5.0039999999999996</v>
      </c>
      <c r="C22" s="5">
        <f ca="1">_xlfn.IFNA(MEDIAN(INDIRECT("'" &amp; C$2 &amp; "'!E" &amp; ROWS!C22),INDIRECT("'" &amp; C$2 &amp; "'!I" &amp; ROWS!C22),INDIRECT("'" &amp; C$2 &amp; "'!M" &amp; ROWS!C22))/1000, "")</f>
        <v>9.6959999999999997</v>
      </c>
      <c r="D22" s="5">
        <f ca="1">_xlfn.IFNA(MEDIAN(INDIRECT("'" &amp; D$2 &amp; "'!E" &amp; ROWS!D22),INDIRECT("'" &amp; D$2 &amp; "'!I" &amp; ROWS!D22),INDIRECT("'" &amp; D$2 &amp; "'!M" &amp; ROWS!D22))/1000, "")</f>
        <v>4.7720000000000002</v>
      </c>
      <c r="E22" s="5" t="str">
        <f ca="1">_xlfn.IFNA(MEDIAN(INDIRECT("'" &amp; E$2 &amp; "'!E" &amp; ROWS!E22),INDIRECT("'" &amp; E$2 &amp; "'!I" &amp; ROWS!E22),INDIRECT("'" &amp; E$2 &amp; "'!M" &amp; ROWS!E22))/1000, "")</f>
        <v/>
      </c>
      <c r="F22" s="5" t="str">
        <f ca="1">_xlfn.IFNA(MEDIAN(INDIRECT("'" &amp; F$2 &amp; "'!E" &amp; ROWS!F22),INDIRECT("'" &amp; F$2 &amp; "'!I" &amp; ROWS!F22),INDIRECT("'" &amp; F$2 &amp; "'!M" &amp; ROWS!F22))/1000, "")</f>
        <v/>
      </c>
      <c r="G22" s="5" t="str">
        <f ca="1">_xlfn.IFNA(MEDIAN(INDIRECT("'" &amp; G$2 &amp; "'!E" &amp; ROWS!G22),INDIRECT("'" &amp; G$2 &amp; "'!I" &amp; ROWS!G22),INDIRECT("'" &amp; G$2 &amp; "'!M" &amp; ROWS!G22))/1000, "")</f>
        <v/>
      </c>
      <c r="H22" s="5">
        <f ca="1">_xlfn.IFNA(MEDIAN(INDIRECT("'" &amp; H$2 &amp; "'!E" &amp; ROWS!H22),INDIRECT("'" &amp; H$2 &amp; "'!I" &amp; ROWS!H22),INDIRECT("'" &amp; H$2 &amp; "'!M" &amp; ROWS!H22))/1000, "")</f>
        <v>102.616</v>
      </c>
      <c r="I22" s="5">
        <f ca="1">_xlfn.IFNA(MEDIAN(INDIRECT("'" &amp; I$2 &amp; "'!E" &amp; ROWS!I22),INDIRECT("'" &amp; I$2 &amp; "'!I" &amp; ROWS!I22),INDIRECT("'" &amp; I$2 &amp; "'!M" &amp; ROWS!I22))/1000, "")</f>
        <v>260.7</v>
      </c>
      <c r="J22" s="5">
        <f ca="1">_xlfn.IFNA(MEDIAN(INDIRECT("'" &amp; J$2 &amp; "'!E" &amp; ROWS!J22),INDIRECT("'" &amp; J$2 &amp; "'!I" &amp; ROWS!J22),INDIRECT("'" &amp; J$2 &amp; "'!M" &amp; ROWS!J22))/1000, "")</f>
        <v>4.4800000000000004</v>
      </c>
      <c r="K22" s="5">
        <f ca="1">_xlfn.IFNA(MEDIAN(INDIRECT("'" &amp; K$2 &amp; "'!E" &amp; ROWS!K22),INDIRECT("'" &amp; K$2 &amp; "'!I" &amp; ROWS!K22),INDIRECT("'" &amp; K$2 &amp; "'!M" &amp; ROWS!K22))/1000, "")</f>
        <v>5.7720000000000002</v>
      </c>
      <c r="L22" s="5">
        <f ca="1">_xlfn.IFNA(MEDIAN(INDIRECT("'" &amp; L$2 &amp; "'!E" &amp; ROWS!L22),INDIRECT("'" &amp; L$2 &amp; "'!I" &amp; ROWS!L22),INDIRECT("'" &amp; L$2 &amp; "'!M" &amp; ROWS!L22))/1000, "")</f>
        <v>4.5679999999999996</v>
      </c>
      <c r="M22" s="5" t="str">
        <f ca="1">_xlfn.IFNA(MEDIAN(INDIRECT("'" &amp; M$2 &amp; "'!E" &amp; ROWS!M22),INDIRECT("'" &amp; M$2 &amp; "'!I" &amp; ROWS!M22),INDIRECT("'" &amp; M$2 &amp; "'!M" &amp; ROWS!M22))/1000, "")</f>
        <v/>
      </c>
      <c r="N22" s="5" t="str">
        <f ca="1">_xlfn.IFNA(MEDIAN(INDIRECT("'" &amp; N$2 &amp; "'!E" &amp; ROWS!N22),INDIRECT("'" &amp; N$2 &amp; "'!I" &amp; ROWS!N22),INDIRECT("'" &amp; N$2 &amp; "'!M" &amp; ROWS!N22))/1000, "")</f>
        <v/>
      </c>
      <c r="O22" s="5" t="str">
        <f ca="1">_xlfn.IFNA(MEDIAN(INDIRECT("'" &amp; O$2 &amp; "'!E" &amp; ROWS!O22),INDIRECT("'" &amp; O$2 &amp; "'!I" &amp; ROWS!O22),INDIRECT("'" &amp; O$2 &amp; "'!M" &amp; ROWS!O22))/1000, "")</f>
        <v/>
      </c>
      <c r="P22" s="5">
        <f ca="1">_xlfn.IFNA(MEDIAN(INDIRECT("'" &amp; P$2 &amp; "'!E" &amp; ROWS!P22),INDIRECT("'" &amp; P$2 &amp; "'!I" &amp; ROWS!P22),INDIRECT("'" &amp; P$2 &amp; "'!M" &amp; ROWS!P22))/1000, "")</f>
        <v>9.7159999999999993</v>
      </c>
      <c r="Q22" s="5">
        <f ca="1">_xlfn.IFNA(MEDIAN(INDIRECT("'" &amp; Q$2 &amp; "'!E" &amp; ROWS!Q22),INDIRECT("'" &amp; Q$2 &amp; "'!I" &amp; ROWS!Q22),INDIRECT("'" &amp; Q$2 &amp; "'!M" &amp; ROWS!Q22))/1000, "")</f>
        <v>15.436</v>
      </c>
      <c r="R22" s="5">
        <f ca="1">_xlfn.IFNA(MEDIAN(INDIRECT("'" &amp; R$2 &amp; "'!E" &amp; ROWS!R22),INDIRECT("'" &amp; R$2 &amp; "'!I" &amp; ROWS!R22),INDIRECT("'" &amp; R$2 &amp; "'!M" &amp; ROWS!R22))/1000, "")</f>
        <v>4.5279999999999996</v>
      </c>
      <c r="S22" s="5">
        <f ca="1">_xlfn.IFNA(MEDIAN(INDIRECT("'" &amp; S$2 &amp; "'!E" &amp; ROWS!S22),INDIRECT("'" &amp; S$2 &amp; "'!I" &amp; ROWS!S22),INDIRECT("'" &amp; S$2 &amp; "'!M" &amp; ROWS!S22))/1000, "")</f>
        <v>5.8159999999999998</v>
      </c>
      <c r="T22" s="5">
        <f ca="1">_xlfn.IFNA(MEDIAN(INDIRECT("'" &amp; T$2 &amp; "'!E" &amp; ROWS!T22),INDIRECT("'" &amp; T$2 &amp; "'!I" &amp; ROWS!T22),INDIRECT("'" &amp; T$2 &amp; "'!M" &amp; ROWS!T22))/1000, "")</f>
        <v>4.5679999999999996</v>
      </c>
      <c r="U22" s="5" t="str">
        <f ca="1">_xlfn.IFNA(MEDIAN(INDIRECT("'" &amp; U$2 &amp; "'!E" &amp; ROWS!U22),INDIRECT("'" &amp; U$2 &amp; "'!I" &amp; ROWS!U22),INDIRECT("'" &amp; U$2 &amp; "'!M" &amp; ROWS!U22))/1000, "")</f>
        <v/>
      </c>
      <c r="V22" s="5" t="str">
        <f ca="1">_xlfn.IFNA(MEDIAN(INDIRECT("'" &amp; V$2 &amp; "'!E" &amp; ROWS!V22),INDIRECT("'" &amp; V$2 &amp; "'!I" &amp; ROWS!V22),INDIRECT("'" &amp; V$2 &amp; "'!M" &amp; ROWS!V22))/1000, "")</f>
        <v/>
      </c>
      <c r="W22" s="5" t="str">
        <f ca="1">_xlfn.IFNA(MEDIAN(INDIRECT("'" &amp; W$2 &amp; "'!E" &amp; ROWS!W22),INDIRECT("'" &amp; W$2 &amp; "'!I" &amp; ROWS!W22),INDIRECT("'" &amp; W$2 &amp; "'!M" &amp; ROWS!W22))/1000, "")</f>
        <v/>
      </c>
      <c r="X22" s="5">
        <f ca="1">_xlfn.IFNA(MEDIAN(INDIRECT("'" &amp; X$2 &amp; "'!E" &amp; ROWS!X22),INDIRECT("'" &amp; X$2 &amp; "'!I" &amp; ROWS!X22),INDIRECT("'" &amp; X$2 &amp; "'!M" &amp; ROWS!X22))/1000, "")</f>
        <v>9.7200000000000006</v>
      </c>
      <c r="Y22" s="5">
        <f ca="1">_xlfn.IFNA(MEDIAN(INDIRECT("'" &amp; Y$2 &amp; "'!E" &amp; ROWS!Y22),INDIRECT("'" &amp; Y$2 &amp; "'!I" &amp; ROWS!Y22),INDIRECT("'" &amp; Y$2 &amp; "'!M" &amp; ROWS!Y22))/1000, "")</f>
        <v>15.444000000000001</v>
      </c>
    </row>
    <row r="23" spans="1:25" x14ac:dyDescent="0.25">
      <c r="A23" t="str">
        <f>'bu-tec-per'!A22</f>
        <v>disjoint</v>
      </c>
      <c r="B23" s="5">
        <f ca="1">_xlfn.IFNA(MEDIAN(INDIRECT("'" &amp; B$2 &amp; "'!E" &amp; ROWS!B23),INDIRECT("'" &amp; B$2 &amp; "'!I" &amp; ROWS!B23),INDIRECT("'" &amp; B$2 &amp; "'!M" &amp; ROWS!B23))/1000, "")</f>
        <v>53.052</v>
      </c>
      <c r="C23" s="5">
        <f ca="1">_xlfn.IFNA(MEDIAN(INDIRECT("'" &amp; C$2 &amp; "'!E" &amp; ROWS!C23),INDIRECT("'" &amp; C$2 &amp; "'!I" &amp; ROWS!C23),INDIRECT("'" &amp; C$2 &amp; "'!M" &amp; ROWS!C23))/1000, "")</f>
        <v>46.8</v>
      </c>
      <c r="D23" s="5">
        <f ca="1">_xlfn.IFNA(MEDIAN(INDIRECT("'" &amp; D$2 &amp; "'!E" &amp; ROWS!D23),INDIRECT("'" &amp; D$2 &amp; "'!I" &amp; ROWS!D23),INDIRECT("'" &amp; D$2 &amp; "'!M" &amp; ROWS!D23))/1000, "")</f>
        <v>19.692</v>
      </c>
      <c r="E23" s="5">
        <f ca="1">_xlfn.IFNA(MEDIAN(INDIRECT("'" &amp; E$2 &amp; "'!E" &amp; ROWS!E23),INDIRECT("'" &amp; E$2 &amp; "'!I" &amp; ROWS!E23),INDIRECT("'" &amp; E$2 &amp; "'!M" &amp; ROWS!E23))/1000, "")</f>
        <v>113.756</v>
      </c>
      <c r="F23" s="5">
        <f ca="1">_xlfn.IFNA(MEDIAN(INDIRECT("'" &amp; F$2 &amp; "'!E" &amp; ROWS!F23),INDIRECT("'" &amp; F$2 &amp; "'!I" &amp; ROWS!F23),INDIRECT("'" &amp; F$2 &amp; "'!M" &amp; ROWS!F23))/1000, "")</f>
        <v>156.29599999999999</v>
      </c>
      <c r="G23" s="5">
        <f ca="1">_xlfn.IFNA(MEDIAN(INDIRECT("'" &amp; G$2 &amp; "'!E" &amp; ROWS!G23),INDIRECT("'" &amp; G$2 &amp; "'!I" &amp; ROWS!G23),INDIRECT("'" &amp; G$2 &amp; "'!M" &amp; ROWS!G23))/1000, "")</f>
        <v>88.38</v>
      </c>
      <c r="H23" s="5" t="str">
        <f ca="1">_xlfn.IFNA(MEDIAN(INDIRECT("'" &amp; H$2 &amp; "'!E" &amp; ROWS!H23),INDIRECT("'" &amp; H$2 &amp; "'!I" &amp; ROWS!H23),INDIRECT("'" &amp; H$2 &amp; "'!M" &amp; ROWS!H23))/1000, "")</f>
        <v/>
      </c>
      <c r="I23" s="5" t="str">
        <f ca="1">_xlfn.IFNA(MEDIAN(INDIRECT("'" &amp; I$2 &amp; "'!E" &amp; ROWS!I23),INDIRECT("'" &amp; I$2 &amp; "'!I" &amp; ROWS!I23),INDIRECT("'" &amp; I$2 &amp; "'!M" &amp; ROWS!I23))/1000, "")</f>
        <v/>
      </c>
      <c r="J23" s="5">
        <f ca="1">_xlfn.IFNA(MEDIAN(INDIRECT("'" &amp; J$2 &amp; "'!E" &amp; ROWS!J23),INDIRECT("'" &amp; J$2 &amp; "'!I" &amp; ROWS!J23),INDIRECT("'" &amp; J$2 &amp; "'!M" &amp; ROWS!J23))/1000, "")</f>
        <v>8.2439999999999998</v>
      </c>
      <c r="K23" s="5">
        <f ca="1">_xlfn.IFNA(MEDIAN(INDIRECT("'" &amp; K$2 &amp; "'!E" &amp; ROWS!K23),INDIRECT("'" &amp; K$2 &amp; "'!I" &amp; ROWS!K23),INDIRECT("'" &amp; K$2 &amp; "'!M" &amp; ROWS!K23))/1000, "")</f>
        <v>14.404</v>
      </c>
      <c r="L23" s="5">
        <f ca="1">_xlfn.IFNA(MEDIAN(INDIRECT("'" &amp; L$2 &amp; "'!E" &amp; ROWS!L23),INDIRECT("'" &amp; L$2 &amp; "'!I" &amp; ROWS!L23),INDIRECT("'" &amp; L$2 &amp; "'!M" &amp; ROWS!L23))/1000, "")</f>
        <v>9.3559999999999999</v>
      </c>
      <c r="M23" s="5">
        <f ca="1">_xlfn.IFNA(MEDIAN(INDIRECT("'" &amp; M$2 &amp; "'!E" &amp; ROWS!M23),INDIRECT("'" &amp; M$2 &amp; "'!I" &amp; ROWS!M23),INDIRECT("'" &amp; M$2 &amp; "'!M" &amp; ROWS!M23))/1000, "")</f>
        <v>87.224000000000004</v>
      </c>
      <c r="N23" s="5">
        <f ca="1">_xlfn.IFNA(MEDIAN(INDIRECT("'" &amp; N$2 &amp; "'!E" &amp; ROWS!N23),INDIRECT("'" &amp; N$2 &amp; "'!I" &amp; ROWS!N23),INDIRECT("'" &amp; N$2 &amp; "'!M" &amp; ROWS!N23))/1000, "")</f>
        <v>120.28400000000001</v>
      </c>
      <c r="O23" s="5">
        <f ca="1">_xlfn.IFNA(MEDIAN(INDIRECT("'" &amp; O$2 &amp; "'!E" &amp; ROWS!O23),INDIRECT("'" &amp; O$2 &amp; "'!I" &amp; ROWS!O23),INDIRECT("'" &amp; O$2 &amp; "'!M" &amp; ROWS!O23))/1000, "")</f>
        <v>102.164</v>
      </c>
      <c r="P23" s="5" t="str">
        <f ca="1">_xlfn.IFNA(MEDIAN(INDIRECT("'" &amp; P$2 &amp; "'!E" &amp; ROWS!P23),INDIRECT("'" &amp; P$2 &amp; "'!I" &amp; ROWS!P23),INDIRECT("'" &amp; P$2 &amp; "'!M" &amp; ROWS!P23))/1000, "")</f>
        <v/>
      </c>
      <c r="Q23" s="5" t="str">
        <f ca="1">_xlfn.IFNA(MEDIAN(INDIRECT("'" &amp; Q$2 &amp; "'!E" &amp; ROWS!Q23),INDIRECT("'" &amp; Q$2 &amp; "'!I" &amp; ROWS!Q23),INDIRECT("'" &amp; Q$2 &amp; "'!M" &amp; ROWS!Q23))/1000, "")</f>
        <v/>
      </c>
      <c r="R23" s="5">
        <f ca="1">_xlfn.IFNA(MEDIAN(INDIRECT("'" &amp; R$2 &amp; "'!E" &amp; ROWS!R23),INDIRECT("'" &amp; R$2 &amp; "'!I" &amp; ROWS!R23),INDIRECT("'" &amp; R$2 &amp; "'!M" &amp; ROWS!R23))/1000, "")</f>
        <v>7.7320000000000002</v>
      </c>
      <c r="S23" s="5">
        <f ca="1">_xlfn.IFNA(MEDIAN(INDIRECT("'" &amp; S$2 &amp; "'!E" &amp; ROWS!S23),INDIRECT("'" &amp; S$2 &amp; "'!I" &amp; ROWS!S23),INDIRECT("'" &amp; S$2 &amp; "'!M" &amp; ROWS!S23))/1000, "")</f>
        <v>14.023999999999999</v>
      </c>
      <c r="T23" s="5">
        <f ca="1">_xlfn.IFNA(MEDIAN(INDIRECT("'" &amp; T$2 &amp; "'!E" &amp; ROWS!T23),INDIRECT("'" &amp; T$2 &amp; "'!I" &amp; ROWS!T23),INDIRECT("'" &amp; T$2 &amp; "'!M" &amp; ROWS!T23))/1000, "")</f>
        <v>9.3480000000000008</v>
      </c>
      <c r="U23" s="5">
        <f ca="1">_xlfn.IFNA(MEDIAN(INDIRECT("'" &amp; U$2 &amp; "'!E" &amp; ROWS!U23),INDIRECT("'" &amp; U$2 &amp; "'!I" &amp; ROWS!U23),INDIRECT("'" &amp; U$2 &amp; "'!M" &amp; ROWS!U23))/1000, "")</f>
        <v>86.5</v>
      </c>
      <c r="V23" s="5">
        <f ca="1">_xlfn.IFNA(MEDIAN(INDIRECT("'" &amp; V$2 &amp; "'!E" &amp; ROWS!V23),INDIRECT("'" &amp; V$2 &amp; "'!I" &amp; ROWS!V23),INDIRECT("'" &amp; V$2 &amp; "'!M" &amp; ROWS!V23))/1000, "")</f>
        <v>119.672</v>
      </c>
      <c r="W23" s="5">
        <f ca="1">_xlfn.IFNA(MEDIAN(INDIRECT("'" &amp; W$2 &amp; "'!E" &amp; ROWS!W23),INDIRECT("'" &amp; W$2 &amp; "'!I" &amp; ROWS!W23),INDIRECT("'" &amp; W$2 &amp; "'!M" &amp; ROWS!W23))/1000, "")</f>
        <v>101.92400000000001</v>
      </c>
      <c r="X23" s="5" t="str">
        <f ca="1">_xlfn.IFNA(MEDIAN(INDIRECT("'" &amp; X$2 &amp; "'!E" &amp; ROWS!X23),INDIRECT("'" &amp; X$2 &amp; "'!I" &amp; ROWS!X23),INDIRECT("'" &amp; X$2 &amp; "'!M" &amp; ROWS!X23))/1000, "")</f>
        <v/>
      </c>
      <c r="Y23" s="5" t="str">
        <f ca="1">_xlfn.IFNA(MEDIAN(INDIRECT("'" &amp; Y$2 &amp; "'!E" &amp; ROWS!Y23),INDIRECT("'" &amp; Y$2 &amp; "'!I" &amp; ROWS!Y23),INDIRECT("'" &amp; Y$2 &amp; "'!M" &amp; ROWS!Y23))/1000, "")</f>
        <v/>
      </c>
    </row>
    <row r="24" spans="1:25" x14ac:dyDescent="0.25">
      <c r="A24" t="str">
        <f>'bu-tec-per'!A23</f>
        <v>div</v>
      </c>
      <c r="B24" s="5">
        <f ca="1">_xlfn.IFNA(MEDIAN(INDIRECT("'" &amp; B$2 &amp; "'!E" &amp; ROWS!B24),INDIRECT("'" &amp; B$2 &amp; "'!I" &amp; ROWS!B24),INDIRECT("'" &amp; B$2 &amp; "'!M" &amp; ROWS!B24))/1000, "")</f>
        <v>9.9</v>
      </c>
      <c r="C24" s="5" t="str">
        <f ca="1">_xlfn.IFNA(MEDIAN(INDIRECT("'" &amp; C$2 &amp; "'!E" &amp; ROWS!C24),INDIRECT("'" &amp; C$2 &amp; "'!I" &amp; ROWS!C24),INDIRECT("'" &amp; C$2 &amp; "'!M" &amp; ROWS!C24))/1000, "")</f>
        <v/>
      </c>
      <c r="D24" s="5">
        <f ca="1">_xlfn.IFNA(MEDIAN(INDIRECT("'" &amp; D$2 &amp; "'!E" &amp; ROWS!D24),INDIRECT("'" &amp; D$2 &amp; "'!I" &amp; ROWS!D24),INDIRECT("'" &amp; D$2 &amp; "'!M" &amp; ROWS!D24))/1000, "")</f>
        <v>7.7</v>
      </c>
      <c r="E24" s="5" t="str">
        <f ca="1">_xlfn.IFNA(MEDIAN(INDIRECT("'" &amp; E$2 &amp; "'!E" &amp; ROWS!E24),INDIRECT("'" &amp; E$2 &amp; "'!I" &amp; ROWS!E24),INDIRECT("'" &amp; E$2 &amp; "'!M" &amp; ROWS!E24))/1000, "")</f>
        <v/>
      </c>
      <c r="F24" s="5" t="str">
        <f ca="1">_xlfn.IFNA(MEDIAN(INDIRECT("'" &amp; F$2 &amp; "'!E" &amp; ROWS!F24),INDIRECT("'" &amp; F$2 &amp; "'!I" &amp; ROWS!F24),INDIRECT("'" &amp; F$2 &amp; "'!M" &amp; ROWS!F24))/1000, "")</f>
        <v/>
      </c>
      <c r="G24" s="5" t="str">
        <f ca="1">_xlfn.IFNA(MEDIAN(INDIRECT("'" &amp; G$2 &amp; "'!E" &amp; ROWS!G24),INDIRECT("'" &amp; G$2 &amp; "'!I" &amp; ROWS!G24),INDIRECT("'" &amp; G$2 &amp; "'!M" &amp; ROWS!G24))/1000, "")</f>
        <v/>
      </c>
      <c r="H24" s="5" t="str">
        <f ca="1">_xlfn.IFNA(MEDIAN(INDIRECT("'" &amp; H$2 &amp; "'!E" &amp; ROWS!H24),INDIRECT("'" &amp; H$2 &amp; "'!I" &amp; ROWS!H24),INDIRECT("'" &amp; H$2 &amp; "'!M" &amp; ROWS!H24))/1000, "")</f>
        <v/>
      </c>
      <c r="I24" s="5" t="str">
        <f ca="1">_xlfn.IFNA(MEDIAN(INDIRECT("'" &amp; I$2 &amp; "'!E" &amp; ROWS!I24),INDIRECT("'" &amp; I$2 &amp; "'!I" &amp; ROWS!I24),INDIRECT("'" &amp; I$2 &amp; "'!M" &amp; ROWS!I24))/1000, "")</f>
        <v/>
      </c>
      <c r="J24" s="5">
        <f ca="1">_xlfn.IFNA(MEDIAN(INDIRECT("'" &amp; J$2 &amp; "'!E" &amp; ROWS!J24),INDIRECT("'" &amp; J$2 &amp; "'!I" &amp; ROWS!J24),INDIRECT("'" &amp; J$2 &amp; "'!M" &amp; ROWS!J24))/1000, "")</f>
        <v>9.1240000000000006</v>
      </c>
      <c r="K24" s="5" t="str">
        <f ca="1">_xlfn.IFNA(MEDIAN(INDIRECT("'" &amp; K$2 &amp; "'!E" &amp; ROWS!K24),INDIRECT("'" &amp; K$2 &amp; "'!I" &amp; ROWS!K24),INDIRECT("'" &amp; K$2 &amp; "'!M" &amp; ROWS!K24))/1000, "")</f>
        <v/>
      </c>
      <c r="L24" s="5">
        <f ca="1">_xlfn.IFNA(MEDIAN(INDIRECT("'" &amp; L$2 &amp; "'!E" &amp; ROWS!L24),INDIRECT("'" &amp; L$2 &amp; "'!I" &amp; ROWS!L24),INDIRECT("'" &amp; L$2 &amp; "'!M" &amp; ROWS!L24))/1000, "")</f>
        <v>7.3</v>
      </c>
      <c r="M24" s="5" t="str">
        <f ca="1">_xlfn.IFNA(MEDIAN(INDIRECT("'" &amp; M$2 &amp; "'!E" &amp; ROWS!M24),INDIRECT("'" &amp; M$2 &amp; "'!I" &amp; ROWS!M24),INDIRECT("'" &amp; M$2 &amp; "'!M" &amp; ROWS!M24))/1000, "")</f>
        <v/>
      </c>
      <c r="N24" s="5" t="str">
        <f ca="1">_xlfn.IFNA(MEDIAN(INDIRECT("'" &amp; N$2 &amp; "'!E" &amp; ROWS!N24),INDIRECT("'" &amp; N$2 &amp; "'!I" &amp; ROWS!N24),INDIRECT("'" &amp; N$2 &amp; "'!M" &amp; ROWS!N24))/1000, "")</f>
        <v/>
      </c>
      <c r="O24" s="5" t="str">
        <f ca="1">_xlfn.IFNA(MEDIAN(INDIRECT("'" &amp; O$2 &amp; "'!E" &amp; ROWS!O24),INDIRECT("'" &amp; O$2 &amp; "'!I" &amp; ROWS!O24),INDIRECT("'" &amp; O$2 &amp; "'!M" &amp; ROWS!O24))/1000, "")</f>
        <v/>
      </c>
      <c r="P24" s="5" t="str">
        <f ca="1">_xlfn.IFNA(MEDIAN(INDIRECT("'" &amp; P$2 &amp; "'!E" &amp; ROWS!P24),INDIRECT("'" &amp; P$2 &amp; "'!I" &amp; ROWS!P24),INDIRECT("'" &amp; P$2 &amp; "'!M" &amp; ROWS!P24))/1000, "")</f>
        <v/>
      </c>
      <c r="Q24" s="5" t="str">
        <f ca="1">_xlfn.IFNA(MEDIAN(INDIRECT("'" &amp; Q$2 &amp; "'!E" &amp; ROWS!Q24),INDIRECT("'" &amp; Q$2 &amp; "'!I" &amp; ROWS!Q24),INDIRECT("'" &amp; Q$2 &amp; "'!M" &amp; ROWS!Q24))/1000, "")</f>
        <v/>
      </c>
      <c r="R24" s="5">
        <f ca="1">_xlfn.IFNA(MEDIAN(INDIRECT("'" &amp; R$2 &amp; "'!E" &amp; ROWS!R24),INDIRECT("'" &amp; R$2 &amp; "'!I" &amp; ROWS!R24),INDIRECT("'" &amp; R$2 &amp; "'!M" &amp; ROWS!R24))/1000, "")</f>
        <v>8.9640000000000004</v>
      </c>
      <c r="S24" s="5">
        <f ca="1">_xlfn.IFNA(MEDIAN(INDIRECT("'" &amp; S$2 &amp; "'!E" &amp; ROWS!S24),INDIRECT("'" &amp; S$2 &amp; "'!I" &amp; ROWS!S24),INDIRECT("'" &amp; S$2 &amp; "'!M" &amp; ROWS!S24))/1000, "")</f>
        <v>10.992000000000001</v>
      </c>
      <c r="T24" s="5">
        <f ca="1">_xlfn.IFNA(MEDIAN(INDIRECT("'" &amp; T$2 &amp; "'!E" &amp; ROWS!T24),INDIRECT("'" &amp; T$2 &amp; "'!I" &amp; ROWS!T24),INDIRECT("'" &amp; T$2 &amp; "'!M" &amp; ROWS!T24))/1000, "")</f>
        <v>7.14</v>
      </c>
      <c r="U24" s="5" t="str">
        <f ca="1">_xlfn.IFNA(MEDIAN(INDIRECT("'" &amp; U$2 &amp; "'!E" &amp; ROWS!U24),INDIRECT("'" &amp; U$2 &amp; "'!I" &amp; ROWS!U24),INDIRECT("'" &amp; U$2 &amp; "'!M" &amp; ROWS!U24))/1000, "")</f>
        <v/>
      </c>
      <c r="V24" s="5" t="str">
        <f ca="1">_xlfn.IFNA(MEDIAN(INDIRECT("'" &amp; V$2 &amp; "'!E" &amp; ROWS!V24),INDIRECT("'" &amp; V$2 &amp; "'!I" &amp; ROWS!V24),INDIRECT("'" &amp; V$2 &amp; "'!M" &amp; ROWS!V24))/1000, "")</f>
        <v/>
      </c>
      <c r="W24" s="5" t="str">
        <f ca="1">_xlfn.IFNA(MEDIAN(INDIRECT("'" &amp; W$2 &amp; "'!E" &amp; ROWS!W24),INDIRECT("'" &amp; W$2 &amp; "'!I" &amp; ROWS!W24),INDIRECT("'" &amp; W$2 &amp; "'!M" &amp; ROWS!W24))/1000, "")</f>
        <v/>
      </c>
      <c r="X24" s="5" t="str">
        <f ca="1">_xlfn.IFNA(MEDIAN(INDIRECT("'" &amp; X$2 &amp; "'!E" &amp; ROWS!X24),INDIRECT("'" &amp; X$2 &amp; "'!I" &amp; ROWS!X24),INDIRECT("'" &amp; X$2 &amp; "'!M" &amp; ROWS!X24))/1000, "")</f>
        <v/>
      </c>
      <c r="Y24" s="5" t="str">
        <f ca="1">_xlfn.IFNA(MEDIAN(INDIRECT("'" &amp; Y$2 &amp; "'!E" &amp; ROWS!Y24),INDIRECT("'" &amp; Y$2 &amp; "'!I" &amp; ROWS!Y24),INDIRECT("'" &amp; Y$2 &amp; "'!M" &amp; ROWS!Y24))/1000, "")</f>
        <v/>
      </c>
    </row>
    <row r="25" spans="1:25" x14ac:dyDescent="0.25">
      <c r="A25" t="str">
        <f>'bu-tec-per'!A24</f>
        <v>dtor-early-exit</v>
      </c>
      <c r="B25" s="5">
        <f ca="1">_xlfn.IFNA(MEDIAN(INDIRECT("'" &amp; B$2 &amp; "'!E" &amp; ROWS!B25),INDIRECT("'" &amp; B$2 &amp; "'!I" &amp; ROWS!B25),INDIRECT("'" &amp; B$2 &amp; "'!M" &amp; ROWS!B25))/1000, "")</f>
        <v>51.771999999999998</v>
      </c>
      <c r="C25" s="5">
        <f ca="1">_xlfn.IFNA(MEDIAN(INDIRECT("'" &amp; C$2 &amp; "'!E" &amp; ROWS!C25),INDIRECT("'" &amp; C$2 &amp; "'!I" &amp; ROWS!C25),INDIRECT("'" &amp; C$2 &amp; "'!M" &amp; ROWS!C25))/1000, "")</f>
        <v>45.143999999999998</v>
      </c>
      <c r="D25" s="5">
        <f ca="1">_xlfn.IFNA(MEDIAN(INDIRECT("'" &amp; D$2 &amp; "'!E" &amp; ROWS!D25),INDIRECT("'" &amp; D$2 &amp; "'!I" &amp; ROWS!D25),INDIRECT("'" &amp; D$2 &amp; "'!M" &amp; ROWS!D25))/1000, "")</f>
        <v>18.303999999999998</v>
      </c>
      <c r="E25" s="5">
        <f ca="1">_xlfn.IFNA(MEDIAN(INDIRECT("'" &amp; E$2 &amp; "'!E" &amp; ROWS!E25),INDIRECT("'" &amp; E$2 &amp; "'!I" &amp; ROWS!E25),INDIRECT("'" &amp; E$2 &amp; "'!M" &amp; ROWS!E25))/1000, "")</f>
        <v>112.304</v>
      </c>
      <c r="F25" s="5">
        <f ca="1">_xlfn.IFNA(MEDIAN(INDIRECT("'" &amp; F$2 &amp; "'!E" &amp; ROWS!F25),INDIRECT("'" &amp; F$2 &amp; "'!I" &amp; ROWS!F25),INDIRECT("'" &amp; F$2 &amp; "'!M" &amp; ROWS!F25))/1000, "")</f>
        <v>149.44800000000001</v>
      </c>
      <c r="G25" s="5">
        <f ca="1">_xlfn.IFNA(MEDIAN(INDIRECT("'" &amp; G$2 &amp; "'!E" &amp; ROWS!G25),INDIRECT("'" &amp; G$2 &amp; "'!I" &amp; ROWS!G25),INDIRECT("'" &amp; G$2 &amp; "'!M" &amp; ROWS!G25))/1000, "")</f>
        <v>86.652000000000001</v>
      </c>
      <c r="H25" s="5" t="str">
        <f ca="1">_xlfn.IFNA(MEDIAN(INDIRECT("'" &amp; H$2 &amp; "'!E" &amp; ROWS!H25),INDIRECT("'" &amp; H$2 &amp; "'!I" &amp; ROWS!H25),INDIRECT("'" &amp; H$2 &amp; "'!M" &amp; ROWS!H25))/1000, "")</f>
        <v/>
      </c>
      <c r="I25" s="5" t="str">
        <f ca="1">_xlfn.IFNA(MEDIAN(INDIRECT("'" &amp; I$2 &amp; "'!E" &amp; ROWS!I25),INDIRECT("'" &amp; I$2 &amp; "'!I" &amp; ROWS!I25),INDIRECT("'" &amp; I$2 &amp; "'!M" &amp; ROWS!I25))/1000, "")</f>
        <v/>
      </c>
      <c r="J25" s="5">
        <f ca="1">_xlfn.IFNA(MEDIAN(INDIRECT("'" &amp; J$2 &amp; "'!E" &amp; ROWS!J25),INDIRECT("'" &amp; J$2 &amp; "'!I" &amp; ROWS!J25),INDIRECT("'" &amp; J$2 &amp; "'!M" &amp; ROWS!J25))/1000, "")</f>
        <v>7.2</v>
      </c>
      <c r="K25" s="5">
        <f ca="1">_xlfn.IFNA(MEDIAN(INDIRECT("'" &amp; K$2 &amp; "'!E" &amp; ROWS!K25),INDIRECT("'" &amp; K$2 &amp; "'!I" &amp; ROWS!K25),INDIRECT("'" &amp; K$2 &amp; "'!M" &amp; ROWS!K25))/1000, "")</f>
        <v>13.247999999999999</v>
      </c>
      <c r="L25" s="5">
        <f ca="1">_xlfn.IFNA(MEDIAN(INDIRECT("'" &amp; L$2 &amp; "'!E" &amp; ROWS!L25),INDIRECT("'" &amp; L$2 &amp; "'!I" &amp; ROWS!L25),INDIRECT("'" &amp; L$2 &amp; "'!M" &amp; ROWS!L25))/1000, "")</f>
        <v>7.8</v>
      </c>
      <c r="M25" s="5">
        <f ca="1">_xlfn.IFNA(MEDIAN(INDIRECT("'" &amp; M$2 &amp; "'!E" &amp; ROWS!M25),INDIRECT("'" &amp; M$2 &amp; "'!I" &amp; ROWS!M25),INDIRECT("'" &amp; M$2 &amp; "'!M" &amp; ROWS!M25))/1000, "")</f>
        <v>85.988</v>
      </c>
      <c r="N25" s="5">
        <f ca="1">_xlfn.IFNA(MEDIAN(INDIRECT("'" &amp; N$2 &amp; "'!E" &amp; ROWS!N25),INDIRECT("'" &amp; N$2 &amp; "'!I" &amp; ROWS!N25),INDIRECT("'" &amp; N$2 &amp; "'!M" &amp; ROWS!N25))/1000, "")</f>
        <v>119.256</v>
      </c>
      <c r="O25" s="5">
        <f ca="1">_xlfn.IFNA(MEDIAN(INDIRECT("'" &amp; O$2 &amp; "'!E" &amp; ROWS!O25),INDIRECT("'" &amp; O$2 &amp; "'!I" &amp; ROWS!O25),INDIRECT("'" &amp; O$2 &amp; "'!M" &amp; ROWS!O25))/1000, "")</f>
        <v>100.66800000000001</v>
      </c>
      <c r="P25" s="5" t="str">
        <f ca="1">_xlfn.IFNA(MEDIAN(INDIRECT("'" &amp; P$2 &amp; "'!E" &amp; ROWS!P25),INDIRECT("'" &amp; P$2 &amp; "'!I" &amp; ROWS!P25),INDIRECT("'" &amp; P$2 &amp; "'!M" &amp; ROWS!P25))/1000, "")</f>
        <v/>
      </c>
      <c r="Q25" s="5" t="str">
        <f ca="1">_xlfn.IFNA(MEDIAN(INDIRECT("'" &amp; Q$2 &amp; "'!E" &amp; ROWS!Q25),INDIRECT("'" &amp; Q$2 &amp; "'!I" &amp; ROWS!Q25),INDIRECT("'" &amp; Q$2 &amp; "'!M" &amp; ROWS!Q25))/1000, "")</f>
        <v/>
      </c>
      <c r="R25" s="5">
        <f ca="1">_xlfn.IFNA(MEDIAN(INDIRECT("'" &amp; R$2 &amp; "'!E" &amp; ROWS!R25),INDIRECT("'" &amp; R$2 &amp; "'!I" &amp; ROWS!R25),INDIRECT("'" &amp; R$2 &amp; "'!M" &amp; ROWS!R25))/1000, "")</f>
        <v>6.3280000000000003</v>
      </c>
      <c r="S25" s="5">
        <f ca="1">_xlfn.IFNA(MEDIAN(INDIRECT("'" &amp; S$2 &amp; "'!E" &amp; ROWS!S25),INDIRECT("'" &amp; S$2 &amp; "'!I" &amp; ROWS!S25),INDIRECT("'" &amp; S$2 &amp; "'!M" &amp; ROWS!S25))/1000, "")</f>
        <v>12.635999999999999</v>
      </c>
      <c r="T25" s="5">
        <f ca="1">_xlfn.IFNA(MEDIAN(INDIRECT("'" &amp; T$2 &amp; "'!E" &amp; ROWS!T25),INDIRECT("'" &amp; T$2 &amp; "'!I" &amp; ROWS!T25),INDIRECT("'" &amp; T$2 &amp; "'!M" &amp; ROWS!T25))/1000, "")</f>
        <v>7.7080000000000002</v>
      </c>
      <c r="U25" s="5">
        <f ca="1">_xlfn.IFNA(MEDIAN(INDIRECT("'" &amp; U$2 &amp; "'!E" &amp; ROWS!U25),INDIRECT("'" &amp; U$2 &amp; "'!I" &amp; ROWS!U25),INDIRECT("'" &amp; U$2 &amp; "'!M" &amp; ROWS!U25))/1000, "")</f>
        <v>85.171999999999997</v>
      </c>
      <c r="V25" s="5">
        <f ca="1">_xlfn.IFNA(MEDIAN(INDIRECT("'" &amp; V$2 &amp; "'!E" &amp; ROWS!V25),INDIRECT("'" &amp; V$2 &amp; "'!I" &amp; ROWS!V25),INDIRECT("'" &amp; V$2 &amp; "'!M" &amp; ROWS!V25))/1000, "")</f>
        <v>118.32</v>
      </c>
      <c r="W25" s="5">
        <f ca="1">_xlfn.IFNA(MEDIAN(INDIRECT("'" &amp; W$2 &amp; "'!E" &amp; ROWS!W25),INDIRECT("'" &amp; W$2 &amp; "'!I" &amp; ROWS!W25),INDIRECT("'" &amp; W$2 &amp; "'!M" &amp; ROWS!W25))/1000, "")</f>
        <v>100.32</v>
      </c>
      <c r="X25" s="5" t="str">
        <f ca="1">_xlfn.IFNA(MEDIAN(INDIRECT("'" &amp; X$2 &amp; "'!E" &amp; ROWS!X25),INDIRECT("'" &amp; X$2 &amp; "'!I" &amp; ROWS!X25),INDIRECT("'" &amp; X$2 &amp; "'!M" &amp; ROWS!X25))/1000, "")</f>
        <v/>
      </c>
      <c r="Y25" s="5" t="str">
        <f ca="1">_xlfn.IFNA(MEDIAN(INDIRECT("'" &amp; Y$2 &amp; "'!E" &amp; ROWS!Y25),INDIRECT("'" &amp; Y$2 &amp; "'!I" &amp; ROWS!Y25),INDIRECT("'" &amp; Y$2 &amp; "'!M" &amp; ROWS!Y25))/1000, "")</f>
        <v/>
      </c>
    </row>
    <row r="26" spans="1:25" x14ac:dyDescent="0.25">
      <c r="A26" t="str">
        <f>'bu-tec-per'!A25</f>
        <v>dtor</v>
      </c>
      <c r="B26" s="5">
        <f ca="1">_xlfn.IFNA(MEDIAN(INDIRECT("'" &amp; B$2 &amp; "'!E" &amp; ROWS!B26),INDIRECT("'" &amp; B$2 &amp; "'!I" &amp; ROWS!B26),INDIRECT("'" &amp; B$2 &amp; "'!M" &amp; ROWS!B26))/1000, "")</f>
        <v>7.8959999999999999</v>
      </c>
      <c r="C26" s="5">
        <f ca="1">_xlfn.IFNA(MEDIAN(INDIRECT("'" &amp; C$2 &amp; "'!E" &amp; ROWS!C26),INDIRECT("'" &amp; C$2 &amp; "'!I" &amp; ROWS!C26),INDIRECT("'" &amp; C$2 &amp; "'!M" &amp; ROWS!C26))/1000, "")</f>
        <v>30.603999999999999</v>
      </c>
      <c r="D26" s="5">
        <f ca="1">_xlfn.IFNA(MEDIAN(INDIRECT("'" &amp; D$2 &amp; "'!E" &amp; ROWS!D26),INDIRECT("'" &amp; D$2 &amp; "'!I" &amp; ROWS!D26),INDIRECT("'" &amp; D$2 &amp; "'!M" &amp; ROWS!D26))/1000, "")</f>
        <v>7.6680000000000001</v>
      </c>
      <c r="E26" s="5">
        <f ca="1">_xlfn.IFNA(MEDIAN(INDIRECT("'" &amp; E$2 &amp; "'!E" &amp; ROWS!E26),INDIRECT("'" &amp; E$2 &amp; "'!I" &amp; ROWS!E26),INDIRECT("'" &amp; E$2 &amp; "'!M" &amp; ROWS!E26))/1000, "")</f>
        <v>35.448</v>
      </c>
      <c r="F26" s="5">
        <f ca="1">_xlfn.IFNA(MEDIAN(INDIRECT("'" &amp; F$2 &amp; "'!E" &amp; ROWS!F26),INDIRECT("'" &amp; F$2 &amp; "'!I" &amp; ROWS!F26),INDIRECT("'" &amp; F$2 &amp; "'!M" &amp; ROWS!F26))/1000, "")</f>
        <v>124.13200000000001</v>
      </c>
      <c r="G26" s="5">
        <f ca="1">_xlfn.IFNA(MEDIAN(INDIRECT("'" &amp; G$2 &amp; "'!E" &amp; ROWS!G26),INDIRECT("'" &amp; G$2 &amp; "'!I" &amp; ROWS!G26),INDIRECT("'" &amp; G$2 &amp; "'!M" &amp; ROWS!G26))/1000, "")</f>
        <v>35.375999999999998</v>
      </c>
      <c r="H26" s="5" t="str">
        <f ca="1">_xlfn.IFNA(MEDIAN(INDIRECT("'" &amp; H$2 &amp; "'!E" &amp; ROWS!H26),INDIRECT("'" &amp; H$2 &amp; "'!I" &amp; ROWS!H26),INDIRECT("'" &amp; H$2 &amp; "'!M" &amp; ROWS!H26))/1000, "")</f>
        <v/>
      </c>
      <c r="I26" s="5" t="str">
        <f ca="1">_xlfn.IFNA(MEDIAN(INDIRECT("'" &amp; I$2 &amp; "'!E" &amp; ROWS!I26),INDIRECT("'" &amp; I$2 &amp; "'!I" &amp; ROWS!I26),INDIRECT("'" &amp; I$2 &amp; "'!M" &amp; ROWS!I26))/1000, "")</f>
        <v/>
      </c>
      <c r="J26" s="5">
        <f ca="1">_xlfn.IFNA(MEDIAN(INDIRECT("'" &amp; J$2 &amp; "'!E" &amp; ROWS!J26),INDIRECT("'" &amp; J$2 &amp; "'!I" &amp; ROWS!J26),INDIRECT("'" &amp; J$2 &amp; "'!M" &amp; ROWS!J26))/1000, "")</f>
        <v>7.0839999999999996</v>
      </c>
      <c r="K26" s="5">
        <f ca="1">_xlfn.IFNA(MEDIAN(INDIRECT("'" &amp; K$2 &amp; "'!E" &amp; ROWS!K26),INDIRECT("'" &amp; K$2 &amp; "'!I" &amp; ROWS!K26),INDIRECT("'" &amp; K$2 &amp; "'!M" &amp; ROWS!K26))/1000, "")</f>
        <v>11.032</v>
      </c>
      <c r="L26" s="5">
        <f ca="1">_xlfn.IFNA(MEDIAN(INDIRECT("'" &amp; L$2 &amp; "'!E" &amp; ROWS!L26),INDIRECT("'" &amp; L$2 &amp; "'!I" &amp; ROWS!L26),INDIRECT("'" &amp; L$2 &amp; "'!M" &amp; ROWS!L26))/1000, "")</f>
        <v>7.1479999999999997</v>
      </c>
      <c r="M26" s="5">
        <f ca="1">_xlfn.IFNA(MEDIAN(INDIRECT("'" &amp; M$2 &amp; "'!E" &amp; ROWS!M26),INDIRECT("'" &amp; M$2 &amp; "'!I" &amp; ROWS!M26),INDIRECT("'" &amp; M$2 &amp; "'!M" &amp; ROWS!M26))/1000, "")</f>
        <v>33.027999999999999</v>
      </c>
      <c r="N26" s="5">
        <f ca="1">_xlfn.IFNA(MEDIAN(INDIRECT("'" &amp; N$2 &amp; "'!E" &amp; ROWS!N26),INDIRECT("'" &amp; N$2 &amp; "'!I" &amp; ROWS!N26),INDIRECT("'" &amp; N$2 &amp; "'!M" &amp; ROWS!N26))/1000, "")</f>
        <v>83.843999999999994</v>
      </c>
      <c r="O26" s="5">
        <f ca="1">_xlfn.IFNA(MEDIAN(INDIRECT("'" &amp; O$2 &amp; "'!E" &amp; ROWS!O26),INDIRECT("'" &amp; O$2 &amp; "'!I" &amp; ROWS!O26),INDIRECT("'" &amp; O$2 &amp; "'!M" &amp; ROWS!O26))/1000, "")</f>
        <v>33.408000000000001</v>
      </c>
      <c r="P26" s="5" t="str">
        <f ca="1">_xlfn.IFNA(MEDIAN(INDIRECT("'" &amp; P$2 &amp; "'!E" &amp; ROWS!P26),INDIRECT("'" &amp; P$2 &amp; "'!I" &amp; ROWS!P26),INDIRECT("'" &amp; P$2 &amp; "'!M" &amp; ROWS!P26))/1000, "")</f>
        <v/>
      </c>
      <c r="Q26" s="5" t="str">
        <f ca="1">_xlfn.IFNA(MEDIAN(INDIRECT("'" &amp; Q$2 &amp; "'!E" &amp; ROWS!Q26),INDIRECT("'" &amp; Q$2 &amp; "'!I" &amp; ROWS!Q26),INDIRECT("'" &amp; Q$2 &amp; "'!M" &amp; ROWS!Q26))/1000, "")</f>
        <v/>
      </c>
      <c r="R26" s="5">
        <f ca="1">_xlfn.IFNA(MEDIAN(INDIRECT("'" &amp; R$2 &amp; "'!E" &amp; ROWS!R26),INDIRECT("'" &amp; R$2 &amp; "'!I" &amp; ROWS!R26),INDIRECT("'" &amp; R$2 &amp; "'!M" &amp; ROWS!R26))/1000, "")</f>
        <v>6.8079999999999998</v>
      </c>
      <c r="S26" s="5">
        <f ca="1">_xlfn.IFNA(MEDIAN(INDIRECT("'" &amp; S$2 &amp; "'!E" &amp; ROWS!S26),INDIRECT("'" &amp; S$2 &amp; "'!I" &amp; ROWS!S26),INDIRECT("'" &amp; S$2 &amp; "'!M" &amp; ROWS!S26))/1000, "")</f>
        <v>11.076000000000001</v>
      </c>
      <c r="T26" s="5">
        <f ca="1">_xlfn.IFNA(MEDIAN(INDIRECT("'" &amp; T$2 &amp; "'!E" &amp; ROWS!T26),INDIRECT("'" &amp; T$2 &amp; "'!I" &amp; ROWS!T26),INDIRECT("'" &amp; T$2 &amp; "'!M" &amp; ROWS!T26))/1000, "")</f>
        <v>7.2519999999999998</v>
      </c>
      <c r="U26" s="5">
        <f ca="1">_xlfn.IFNA(MEDIAN(INDIRECT("'" &amp; U$2 &amp; "'!E" &amp; ROWS!U26),INDIRECT("'" &amp; U$2 &amp; "'!I" &amp; ROWS!U26),INDIRECT("'" &amp; U$2 &amp; "'!M" &amp; ROWS!U26))/1000, "")</f>
        <v>33.072000000000003</v>
      </c>
      <c r="V26" s="5">
        <f ca="1">_xlfn.IFNA(MEDIAN(INDIRECT("'" &amp; V$2 &amp; "'!E" &amp; ROWS!V26),INDIRECT("'" &amp; V$2 &amp; "'!I" &amp; ROWS!V26),INDIRECT("'" &amp; V$2 &amp; "'!M" &amp; ROWS!V26))/1000, "")</f>
        <v>83.963999999999999</v>
      </c>
      <c r="W26" s="5">
        <f ca="1">_xlfn.IFNA(MEDIAN(INDIRECT("'" &amp; W$2 &amp; "'!E" &amp; ROWS!W26),INDIRECT("'" &amp; W$2 &amp; "'!I" &amp; ROWS!W26),INDIRECT("'" &amp; W$2 &amp; "'!M" &amp; ROWS!W26))/1000, "")</f>
        <v>35.148000000000003</v>
      </c>
      <c r="X26" s="5" t="str">
        <f ca="1">_xlfn.IFNA(MEDIAN(INDIRECT("'" &amp; X$2 &amp; "'!E" &amp; ROWS!X26),INDIRECT("'" &amp; X$2 &amp; "'!I" &amp; ROWS!X26),INDIRECT("'" &amp; X$2 &amp; "'!M" &amp; ROWS!X26))/1000, "")</f>
        <v/>
      </c>
      <c r="Y26" s="5" t="str">
        <f ca="1">_xlfn.IFNA(MEDIAN(INDIRECT("'" &amp; Y$2 &amp; "'!E" &amp; ROWS!Y26),INDIRECT("'" &amp; Y$2 &amp; "'!I" &amp; ROWS!Y26),INDIRECT("'" &amp; Y$2 &amp; "'!M" &amp; ROWS!Y26))/1000, "")</f>
        <v/>
      </c>
    </row>
    <row r="27" spans="1:25" x14ac:dyDescent="0.25">
      <c r="A27" t="str">
        <f>'bu-tec-per'!A26</f>
        <v>else</v>
      </c>
      <c r="B27" s="5">
        <f ca="1">_xlfn.IFNA(MEDIAN(INDIRECT("'" &amp; B$2 &amp; "'!E" &amp; ROWS!B27),INDIRECT("'" &amp; B$2 &amp; "'!I" &amp; ROWS!B27),INDIRECT("'" &amp; B$2 &amp; "'!M" &amp; ROWS!B27))/1000, "")</f>
        <v>74.603999999999999</v>
      </c>
      <c r="C27" s="5">
        <f ca="1">_xlfn.IFNA(MEDIAN(INDIRECT("'" &amp; C$2 &amp; "'!E" &amp; ROWS!C27),INDIRECT("'" &amp; C$2 &amp; "'!I" &amp; ROWS!C27),INDIRECT("'" &amp; C$2 &amp; "'!M" &amp; ROWS!C27))/1000, "")</f>
        <v>73.096000000000004</v>
      </c>
      <c r="D27" s="5">
        <f ca="1">_xlfn.IFNA(MEDIAN(INDIRECT("'" &amp; D$2 &amp; "'!E" &amp; ROWS!D27),INDIRECT("'" &amp; D$2 &amp; "'!I" &amp; ROWS!D27),INDIRECT("'" &amp; D$2 &amp; "'!M" &amp; ROWS!D27))/1000, "")</f>
        <v>26.076000000000001</v>
      </c>
      <c r="E27" s="5">
        <f ca="1">_xlfn.IFNA(MEDIAN(INDIRECT("'" &amp; E$2 &amp; "'!E" &amp; ROWS!E27),INDIRECT("'" &amp; E$2 &amp; "'!I" &amp; ROWS!E27),INDIRECT("'" &amp; E$2 &amp; "'!M" &amp; ROWS!E27))/1000, "")</f>
        <v>205.58799999999999</v>
      </c>
      <c r="F27" s="5">
        <f ca="1">_xlfn.IFNA(MEDIAN(INDIRECT("'" &amp; F$2 &amp; "'!E" &amp; ROWS!F27),INDIRECT("'" &amp; F$2 &amp; "'!I" &amp; ROWS!F27),INDIRECT("'" &amp; F$2 &amp; "'!M" &amp; ROWS!F27))/1000, "")</f>
        <v>276.87200000000001</v>
      </c>
      <c r="G27" s="5">
        <f ca="1">_xlfn.IFNA(MEDIAN(INDIRECT("'" &amp; G$2 &amp; "'!E" &amp; ROWS!G27),INDIRECT("'" &amp; G$2 &amp; "'!I" &amp; ROWS!G27),INDIRECT("'" &amp; G$2 &amp; "'!M" &amp; ROWS!G27))/1000, "")</f>
        <v>153.64400000000001</v>
      </c>
      <c r="H27" s="5" t="str">
        <f ca="1">_xlfn.IFNA(MEDIAN(INDIRECT("'" &amp; H$2 &amp; "'!E" &amp; ROWS!H27),INDIRECT("'" &amp; H$2 &amp; "'!I" &amp; ROWS!H27),INDIRECT("'" &amp; H$2 &amp; "'!M" &amp; ROWS!H27))/1000, "")</f>
        <v/>
      </c>
      <c r="I27" s="5" t="str">
        <f ca="1">_xlfn.IFNA(MEDIAN(INDIRECT("'" &amp; I$2 &amp; "'!E" &amp; ROWS!I27),INDIRECT("'" &amp; I$2 &amp; "'!I" &amp; ROWS!I27),INDIRECT("'" &amp; I$2 &amp; "'!M" &amp; ROWS!I27))/1000, "")</f>
        <v/>
      </c>
      <c r="J27" s="5">
        <f ca="1">_xlfn.IFNA(MEDIAN(INDIRECT("'" &amp; J$2 &amp; "'!E" &amp; ROWS!J27),INDIRECT("'" &amp; J$2 &amp; "'!I" &amp; ROWS!J27),INDIRECT("'" &amp; J$2 &amp; "'!M" &amp; ROWS!J27))/1000, "")</f>
        <v>8.1639999999999997</v>
      </c>
      <c r="K27" s="5">
        <f ca="1">_xlfn.IFNA(MEDIAN(INDIRECT("'" &amp; K$2 &amp; "'!E" &amp; ROWS!K27),INDIRECT("'" &amp; K$2 &amp; "'!I" &amp; ROWS!K27),INDIRECT("'" &amp; K$2 &amp; "'!M" &amp; ROWS!K27))/1000, "")</f>
        <v>16.315999999999999</v>
      </c>
      <c r="L27" s="5">
        <f ca="1">_xlfn.IFNA(MEDIAN(INDIRECT("'" &amp; L$2 &amp; "'!E" &amp; ROWS!L27),INDIRECT("'" &amp; L$2 &amp; "'!I" &amp; ROWS!L27),INDIRECT("'" &amp; L$2 &amp; "'!M" &amp; ROWS!L27))/1000, "")</f>
        <v>9.5239999999999991</v>
      </c>
      <c r="M27" s="5">
        <f ca="1">_xlfn.IFNA(MEDIAN(INDIRECT("'" &amp; M$2 &amp; "'!E" &amp; ROWS!M27),INDIRECT("'" &amp; M$2 &amp; "'!I" &amp; ROWS!M27),INDIRECT("'" &amp; M$2 &amp; "'!M" &amp; ROWS!M27))/1000, "")</f>
        <v>165.98400000000001</v>
      </c>
      <c r="N27" s="5">
        <f ca="1">_xlfn.IFNA(MEDIAN(INDIRECT("'" &amp; N$2 &amp; "'!E" &amp; ROWS!N27),INDIRECT("'" &amp; N$2 &amp; "'!I" &amp; ROWS!N27),INDIRECT("'" &amp; N$2 &amp; "'!M" &amp; ROWS!N27))/1000, "")</f>
        <v>232.768</v>
      </c>
      <c r="O27" s="5">
        <f ca="1">_xlfn.IFNA(MEDIAN(INDIRECT("'" &amp; O$2 &amp; "'!E" &amp; ROWS!O27),INDIRECT("'" &amp; O$2 &amp; "'!I" &amp; ROWS!O27),INDIRECT("'" &amp; O$2 &amp; "'!M" &amp; ROWS!O27))/1000, "")</f>
        <v>196.46799999999999</v>
      </c>
      <c r="P27" s="5" t="str">
        <f ca="1">_xlfn.IFNA(MEDIAN(INDIRECT("'" &amp; P$2 &amp; "'!E" &amp; ROWS!P27),INDIRECT("'" &amp; P$2 &amp; "'!I" &amp; ROWS!P27),INDIRECT("'" &amp; P$2 &amp; "'!M" &amp; ROWS!P27))/1000, "")</f>
        <v/>
      </c>
      <c r="Q27" s="5" t="str">
        <f ca="1">_xlfn.IFNA(MEDIAN(INDIRECT("'" &amp; Q$2 &amp; "'!E" &amp; ROWS!Q27),INDIRECT("'" &amp; Q$2 &amp; "'!I" &amp; ROWS!Q27),INDIRECT("'" &amp; Q$2 &amp; "'!M" &amp; ROWS!Q27))/1000, "")</f>
        <v/>
      </c>
      <c r="R27" s="5">
        <f ca="1">_xlfn.IFNA(MEDIAN(INDIRECT("'" &amp; R$2 &amp; "'!E" &amp; ROWS!R27),INDIRECT("'" &amp; R$2 &amp; "'!I" &amp; ROWS!R27),INDIRECT("'" &amp; R$2 &amp; "'!M" &amp; ROWS!R27))/1000, "")</f>
        <v>7.4119999999999999</v>
      </c>
      <c r="S27" s="5">
        <f ca="1">_xlfn.IFNA(MEDIAN(INDIRECT("'" &amp; S$2 &amp; "'!E" &amp; ROWS!S27),INDIRECT("'" &amp; S$2 &amp; "'!I" &amp; ROWS!S27),INDIRECT("'" &amp; S$2 &amp; "'!M" &amp; ROWS!S27))/1000, "")</f>
        <v>15.82</v>
      </c>
      <c r="T27" s="5">
        <f ca="1">_xlfn.IFNA(MEDIAN(INDIRECT("'" &amp; T$2 &amp; "'!E" &amp; ROWS!T27),INDIRECT("'" &amp; T$2 &amp; "'!I" &amp; ROWS!T27),INDIRECT("'" &amp; T$2 &amp; "'!M" &amp; ROWS!T27))/1000, "")</f>
        <v>9.52</v>
      </c>
      <c r="U27" s="5">
        <f ca="1">_xlfn.IFNA(MEDIAN(INDIRECT("'" &amp; U$2 &amp; "'!E" &amp; ROWS!U27),INDIRECT("'" &amp; U$2 &amp; "'!I" &amp; ROWS!U27),INDIRECT("'" &amp; U$2 &amp; "'!M" &amp; ROWS!U27))/1000, "")</f>
        <v>165.232</v>
      </c>
      <c r="V27" s="5">
        <f ca="1">_xlfn.IFNA(MEDIAN(INDIRECT("'" &amp; V$2 &amp; "'!E" &amp; ROWS!V27),INDIRECT("'" &amp; V$2 &amp; "'!I" &amp; ROWS!V27),INDIRECT("'" &amp; V$2 &amp; "'!M" &amp; ROWS!V27))/1000, "")</f>
        <v>232.06</v>
      </c>
      <c r="W27" s="5">
        <f ca="1">_xlfn.IFNA(MEDIAN(INDIRECT("'" &amp; W$2 &amp; "'!E" &amp; ROWS!W27),INDIRECT("'" &amp; W$2 &amp; "'!I" &amp; ROWS!W27),INDIRECT("'" &amp; W$2 &amp; "'!M" &amp; ROWS!W27))/1000, "")</f>
        <v>196.2</v>
      </c>
      <c r="X27" s="5" t="str">
        <f ca="1">_xlfn.IFNA(MEDIAN(INDIRECT("'" &amp; X$2 &amp; "'!E" &amp; ROWS!X27),INDIRECT("'" &amp; X$2 &amp; "'!I" &amp; ROWS!X27),INDIRECT("'" &amp; X$2 &amp; "'!M" &amp; ROWS!X27))/1000, "")</f>
        <v/>
      </c>
      <c r="Y27" s="5" t="str">
        <f ca="1">_xlfn.IFNA(MEDIAN(INDIRECT("'" &amp; Y$2 &amp; "'!E" &amp; ROWS!Y27),INDIRECT("'" &amp; Y$2 &amp; "'!I" &amp; ROWS!Y27),INDIRECT("'" &amp; Y$2 &amp; "'!M" &amp; ROWS!Y27))/1000, "")</f>
        <v/>
      </c>
    </row>
    <row r="28" spans="1:25" x14ac:dyDescent="0.25">
      <c r="A28" t="str">
        <f>'bu-tec-per'!A27</f>
        <v>enum</v>
      </c>
      <c r="B28" s="5">
        <f ca="1">_xlfn.IFNA(MEDIAN(INDIRECT("'" &amp; B$2 &amp; "'!E" &amp; ROWS!B28),INDIRECT("'" &amp; B$2 &amp; "'!I" &amp; ROWS!B28),INDIRECT("'" &amp; B$2 &amp; "'!M" &amp; ROWS!B28))/1000, "")</f>
        <v>4.9800000000000004</v>
      </c>
      <c r="C28" s="5">
        <f ca="1">_xlfn.IFNA(MEDIAN(INDIRECT("'" &amp; C$2 &amp; "'!E" &amp; ROWS!C28),INDIRECT("'" &amp; C$2 &amp; "'!I" &amp; ROWS!C28),INDIRECT("'" &amp; C$2 &amp; "'!M" &amp; ROWS!C28))/1000, "")</f>
        <v>8.2720000000000002</v>
      </c>
      <c r="D28" s="5">
        <f ca="1">_xlfn.IFNA(MEDIAN(INDIRECT("'" &amp; D$2 &amp; "'!E" &amp; ROWS!D28),INDIRECT("'" &amp; D$2 &amp; "'!I" &amp; ROWS!D28),INDIRECT("'" &amp; D$2 &amp; "'!M" &amp; ROWS!D28))/1000, "")</f>
        <v>4.7480000000000002</v>
      </c>
      <c r="E28" s="5">
        <f ca="1">_xlfn.IFNA(MEDIAN(INDIRECT("'" &amp; E$2 &amp; "'!E" &amp; ROWS!E28),INDIRECT("'" &amp; E$2 &amp; "'!I" &amp; ROWS!E28),INDIRECT("'" &amp; E$2 &amp; "'!M" &amp; ROWS!E28))/1000, "")</f>
        <v>6.4359999999999999</v>
      </c>
      <c r="F28" s="5">
        <f ca="1">_xlfn.IFNA(MEDIAN(INDIRECT("'" &amp; F$2 &amp; "'!E" &amp; ROWS!F28),INDIRECT("'" &amp; F$2 &amp; "'!I" &amp; ROWS!F28),INDIRECT("'" &amp; F$2 &amp; "'!M" &amp; ROWS!F28))/1000, "")</f>
        <v>25.56</v>
      </c>
      <c r="G28" s="5">
        <f ca="1">_xlfn.IFNA(MEDIAN(INDIRECT("'" &amp; G$2 &amp; "'!E" &amp; ROWS!G28),INDIRECT("'" &amp; G$2 &amp; "'!I" &amp; ROWS!G28),INDIRECT("'" &amp; G$2 &amp; "'!M" &amp; ROWS!G28))/1000, "")</f>
        <v>6.3840000000000003</v>
      </c>
      <c r="H28" s="5">
        <f ca="1">_xlfn.IFNA(MEDIAN(INDIRECT("'" &amp; H$2 &amp; "'!E" &amp; ROWS!H28),INDIRECT("'" &amp; H$2 &amp; "'!I" &amp; ROWS!H28),INDIRECT("'" &amp; H$2 &amp; "'!M" &amp; ROWS!H28))/1000, "")</f>
        <v>78.436000000000007</v>
      </c>
      <c r="I28" s="5">
        <f ca="1">_xlfn.IFNA(MEDIAN(INDIRECT("'" &amp; I$2 &amp; "'!E" &amp; ROWS!I28),INDIRECT("'" &amp; I$2 &amp; "'!I" &amp; ROWS!I28),INDIRECT("'" &amp; I$2 &amp; "'!M" &amp; ROWS!I28))/1000, "")</f>
        <v>177.93199999999999</v>
      </c>
      <c r="J28" s="5">
        <f ca="1">_xlfn.IFNA(MEDIAN(INDIRECT("'" &amp; J$2 &amp; "'!E" &amp; ROWS!J28),INDIRECT("'" &amp; J$2 &amp; "'!I" &amp; ROWS!J28),INDIRECT("'" &amp; J$2 &amp; "'!M" &amp; ROWS!J28))/1000, "")</f>
        <v>4.452</v>
      </c>
      <c r="K28" s="5">
        <f ca="1">_xlfn.IFNA(MEDIAN(INDIRECT("'" &amp; K$2 &amp; "'!E" &amp; ROWS!K28),INDIRECT("'" &amp; K$2 &amp; "'!I" &amp; ROWS!K28),INDIRECT("'" &amp; K$2 &amp; "'!M" &amp; ROWS!K28))/1000, "")</f>
        <v>5.5359999999999996</v>
      </c>
      <c r="L28" s="5">
        <f ca="1">_xlfn.IFNA(MEDIAN(INDIRECT("'" &amp; L$2 &amp; "'!E" &amp; ROWS!L28),INDIRECT("'" &amp; L$2 &amp; "'!I" &amp; ROWS!L28),INDIRECT("'" &amp; L$2 &amp; "'!M" &amp; ROWS!L28))/1000, "")</f>
        <v>4.484</v>
      </c>
      <c r="M28" s="5">
        <f ca="1">_xlfn.IFNA(MEDIAN(INDIRECT("'" &amp; M$2 &amp; "'!E" &amp; ROWS!M28),INDIRECT("'" &amp; M$2 &amp; "'!I" &amp; ROWS!M28),INDIRECT("'" &amp; M$2 &amp; "'!M" &amp; ROWS!M28))/1000, "")</f>
        <v>5.66</v>
      </c>
      <c r="N28" s="5">
        <f ca="1">_xlfn.IFNA(MEDIAN(INDIRECT("'" &amp; N$2 &amp; "'!E" &amp; ROWS!N28),INDIRECT("'" &amp; N$2 &amp; "'!I" &amp; ROWS!N28),INDIRECT("'" &amp; N$2 &amp; "'!M" &amp; ROWS!N28))/1000, "")</f>
        <v>18.771999999999998</v>
      </c>
      <c r="O28" s="5">
        <f ca="1">_xlfn.IFNA(MEDIAN(INDIRECT("'" &amp; O$2 &amp; "'!E" &amp; ROWS!O28),INDIRECT("'" &amp; O$2 &amp; "'!I" &amp; ROWS!O28),INDIRECT("'" &amp; O$2 &amp; "'!M" &amp; ROWS!O28))/1000, "")</f>
        <v>5.86</v>
      </c>
      <c r="P28" s="5">
        <f ca="1">_xlfn.IFNA(MEDIAN(INDIRECT("'" &amp; P$2 &amp; "'!E" &amp; ROWS!P28),INDIRECT("'" &amp; P$2 &amp; "'!I" &amp; ROWS!P28),INDIRECT("'" &amp; P$2 &amp; "'!M" &amp; ROWS!P28))/1000, "")</f>
        <v>9.548</v>
      </c>
      <c r="Q28" s="5">
        <f ca="1">_xlfn.IFNA(MEDIAN(INDIRECT("'" &amp; Q$2 &amp; "'!E" &amp; ROWS!Q28),INDIRECT("'" &amp; Q$2 &amp; "'!I" &amp; ROWS!Q28),INDIRECT("'" &amp; Q$2 &amp; "'!M" &amp; ROWS!Q28))/1000, "")</f>
        <v>15.048</v>
      </c>
      <c r="R28" s="5">
        <f ca="1">_xlfn.IFNA(MEDIAN(INDIRECT("'" &amp; R$2 &amp; "'!E" &amp; ROWS!R28),INDIRECT("'" &amp; R$2 &amp; "'!I" &amp; ROWS!R28),INDIRECT("'" &amp; R$2 &amp; "'!M" &amp; ROWS!R28))/1000, "")</f>
        <v>4.5</v>
      </c>
      <c r="S28" s="5">
        <f ca="1">_xlfn.IFNA(MEDIAN(INDIRECT("'" &amp; S$2 &amp; "'!E" &amp; ROWS!S28),INDIRECT("'" &amp; S$2 &amp; "'!I" &amp; ROWS!S28),INDIRECT("'" &amp; S$2 &amp; "'!M" &amp; ROWS!S28))/1000, "")</f>
        <v>5.5759999999999996</v>
      </c>
      <c r="T28" s="5">
        <f ca="1">_xlfn.IFNA(MEDIAN(INDIRECT("'" &amp; T$2 &amp; "'!E" &amp; ROWS!T28),INDIRECT("'" &amp; T$2 &amp; "'!I" &amp; ROWS!T28),INDIRECT("'" &amp; T$2 &amp; "'!M" &amp; ROWS!T28))/1000, "")</f>
        <v>4.484</v>
      </c>
      <c r="U28" s="5">
        <f ca="1">_xlfn.IFNA(MEDIAN(INDIRECT("'" &amp; U$2 &amp; "'!E" &amp; ROWS!U28),INDIRECT("'" &amp; U$2 &amp; "'!I" &amp; ROWS!U28),INDIRECT("'" &amp; U$2 &amp; "'!M" &amp; ROWS!U28))/1000, "")</f>
        <v>5.7039999999999997</v>
      </c>
      <c r="V28" s="5">
        <f ca="1">_xlfn.IFNA(MEDIAN(INDIRECT("'" &amp; V$2 &amp; "'!E" &amp; ROWS!V28),INDIRECT("'" &amp; V$2 &amp; "'!I" &amp; ROWS!V28),INDIRECT("'" &amp; V$2 &amp; "'!M" &amp; ROWS!V28))/1000, "")</f>
        <v>18.771999999999998</v>
      </c>
      <c r="W28" s="5">
        <f ca="1">_xlfn.IFNA(MEDIAN(INDIRECT("'" &amp; W$2 &amp; "'!E" &amp; ROWS!W28),INDIRECT("'" &amp; W$2 &amp; "'!I" &amp; ROWS!W28),INDIRECT("'" &amp; W$2 &amp; "'!M" &amp; ROWS!W28))/1000, "")</f>
        <v>5.86</v>
      </c>
      <c r="X28" s="5">
        <f ca="1">_xlfn.IFNA(MEDIAN(INDIRECT("'" &amp; X$2 &amp; "'!E" &amp; ROWS!X28),INDIRECT("'" &amp; X$2 &amp; "'!I" &amp; ROWS!X28),INDIRECT("'" &amp; X$2 &amp; "'!M" &amp; ROWS!X28))/1000, "")</f>
        <v>9.5519999999999996</v>
      </c>
      <c r="Y28" s="5">
        <f ca="1">_xlfn.IFNA(MEDIAN(INDIRECT("'" &amp; Y$2 &amp; "'!E" &amp; ROWS!Y28),INDIRECT("'" &amp; Y$2 &amp; "'!I" &amp; ROWS!Y28),INDIRECT("'" &amp; Y$2 &amp; "'!M" &amp; ROWS!Y28))/1000, "")</f>
        <v>15.055999999999999</v>
      </c>
    </row>
    <row r="29" spans="1:25" x14ac:dyDescent="0.25">
      <c r="A29" t="str">
        <f>'bu-tec-per'!A28</f>
        <v>expression</v>
      </c>
      <c r="B29" s="5">
        <f ca="1">_xlfn.IFNA(MEDIAN(INDIRECT("'" &amp; B$2 &amp; "'!E" &amp; ROWS!B29),INDIRECT("'" &amp; B$2 &amp; "'!I" &amp; ROWS!B29),INDIRECT("'" &amp; B$2 &amp; "'!M" &amp; ROWS!B29))/1000, "")</f>
        <v>4.8840000000000003</v>
      </c>
      <c r="C29" s="5">
        <f ca="1">_xlfn.IFNA(MEDIAN(INDIRECT("'" &amp; C$2 &amp; "'!E" &amp; ROWS!C29),INDIRECT("'" &amp; C$2 &amp; "'!I" &amp; ROWS!C29),INDIRECT("'" &amp; C$2 &amp; "'!M" &amp; ROWS!C29))/1000, "")</f>
        <v>8.2680000000000007</v>
      </c>
      <c r="D29" s="5">
        <f ca="1">_xlfn.IFNA(MEDIAN(INDIRECT("'" &amp; D$2 &amp; "'!E" &amp; ROWS!D29),INDIRECT("'" &amp; D$2 &amp; "'!I" &amp; ROWS!D29),INDIRECT("'" &amp; D$2 &amp; "'!M" &amp; ROWS!D29))/1000, "")</f>
        <v>4.7439999999999998</v>
      </c>
      <c r="E29" s="5">
        <f ca="1">_xlfn.IFNA(MEDIAN(INDIRECT("'" &amp; E$2 &amp; "'!E" &amp; ROWS!E29),INDIRECT("'" &amp; E$2 &amp; "'!I" &amp; ROWS!E29),INDIRECT("'" &amp; E$2 &amp; "'!M" &amp; ROWS!E29))/1000, "")</f>
        <v>7.1440000000000001</v>
      </c>
      <c r="F29" s="5">
        <f ca="1">_xlfn.IFNA(MEDIAN(INDIRECT("'" &amp; F$2 &amp; "'!E" &amp; ROWS!F29),INDIRECT("'" &amp; F$2 &amp; "'!I" &amp; ROWS!F29),INDIRECT("'" &amp; F$2 &amp; "'!M" &amp; ROWS!F29))/1000, "")</f>
        <v>25.556000000000001</v>
      </c>
      <c r="G29" s="5">
        <f ca="1">_xlfn.IFNA(MEDIAN(INDIRECT("'" &amp; G$2 &amp; "'!E" &amp; ROWS!G29),INDIRECT("'" &amp; G$2 &amp; "'!I" &amp; ROWS!G29),INDIRECT("'" &amp; G$2 &amp; "'!M" &amp; ROWS!G29))/1000, "")</f>
        <v>7.1479999999999997</v>
      </c>
      <c r="H29" s="5">
        <f ca="1">_xlfn.IFNA(MEDIAN(INDIRECT("'" &amp; H$2 &amp; "'!E" &amp; ROWS!H29),INDIRECT("'" &amp; H$2 &amp; "'!I" &amp; ROWS!H29),INDIRECT("'" &amp; H$2 &amp; "'!M" &amp; ROWS!H29))/1000, "")</f>
        <v>78.427999999999997</v>
      </c>
      <c r="I29" s="5">
        <f ca="1">_xlfn.IFNA(MEDIAN(INDIRECT("'" &amp; I$2 &amp; "'!E" &amp; ROWS!I29),INDIRECT("'" &amp; I$2 &amp; "'!I" &amp; ROWS!I29),INDIRECT("'" &amp; I$2 &amp; "'!M" &amp; ROWS!I29))/1000, "")</f>
        <v>177.928</v>
      </c>
      <c r="J29" s="5">
        <f ca="1">_xlfn.IFNA(MEDIAN(INDIRECT("'" &amp; J$2 &amp; "'!E" &amp; ROWS!J29),INDIRECT("'" &amp; J$2 &amp; "'!I" &amp; ROWS!J29),INDIRECT("'" &amp; J$2 &amp; "'!M" &amp; ROWS!J29))/1000, "")</f>
        <v>4.452</v>
      </c>
      <c r="K29" s="5">
        <f ca="1">_xlfn.IFNA(MEDIAN(INDIRECT("'" &amp; K$2 &amp; "'!E" &amp; ROWS!K29),INDIRECT("'" &amp; K$2 &amp; "'!I" &amp; ROWS!K29),INDIRECT("'" &amp; K$2 &amp; "'!M" &amp; ROWS!K29))/1000, "")</f>
        <v>5.5359999999999996</v>
      </c>
      <c r="L29" s="5">
        <f ca="1">_xlfn.IFNA(MEDIAN(INDIRECT("'" &amp; L$2 &amp; "'!E" &amp; ROWS!L29),INDIRECT("'" &amp; L$2 &amp; "'!I" &amp; ROWS!L29),INDIRECT("'" &amp; L$2 &amp; "'!M" &amp; ROWS!L29))/1000, "")</f>
        <v>4.4800000000000004</v>
      </c>
      <c r="M29" s="5">
        <f ca="1">_xlfn.IFNA(MEDIAN(INDIRECT("'" &amp; M$2 &amp; "'!E" &amp; ROWS!M29),INDIRECT("'" &amp; M$2 &amp; "'!I" &amp; ROWS!M29),INDIRECT("'" &amp; M$2 &amp; "'!M" &amp; ROWS!M29))/1000, "")</f>
        <v>6.4039999999999999</v>
      </c>
      <c r="N29" s="5">
        <f ca="1">_xlfn.IFNA(MEDIAN(INDIRECT("'" &amp; N$2 &amp; "'!E" &amp; ROWS!N29),INDIRECT("'" &amp; N$2 &amp; "'!I" &amp; ROWS!N29),INDIRECT("'" &amp; N$2 &amp; "'!M" &amp; ROWS!N29))/1000, "")</f>
        <v>18.768000000000001</v>
      </c>
      <c r="O29" s="5">
        <f ca="1">_xlfn.IFNA(MEDIAN(INDIRECT("'" &amp; O$2 &amp; "'!E" &amp; ROWS!O29),INDIRECT("'" &amp; O$2 &amp; "'!I" &amp; ROWS!O29),INDIRECT("'" &amp; O$2 &amp; "'!M" &amp; ROWS!O29))/1000, "")</f>
        <v>6.6159999999999997</v>
      </c>
      <c r="P29" s="5">
        <f ca="1">_xlfn.IFNA(MEDIAN(INDIRECT("'" &amp; P$2 &amp; "'!E" &amp; ROWS!P29),INDIRECT("'" &amp; P$2 &amp; "'!I" &amp; ROWS!P29),INDIRECT("'" &amp; P$2 &amp; "'!M" &amp; ROWS!P29))/1000, "")</f>
        <v>9.64</v>
      </c>
      <c r="Q29" s="5">
        <f ca="1">_xlfn.IFNA(MEDIAN(INDIRECT("'" &amp; Q$2 &amp; "'!E" &amp; ROWS!Q29),INDIRECT("'" &amp; Q$2 &amp; "'!I" &amp; ROWS!Q29),INDIRECT("'" &amp; Q$2 &amp; "'!M" &amp; ROWS!Q29))/1000, "")</f>
        <v>14.827999999999999</v>
      </c>
      <c r="R29" s="5">
        <f ca="1">_xlfn.IFNA(MEDIAN(INDIRECT("'" &amp; R$2 &amp; "'!E" &amp; ROWS!R29),INDIRECT("'" &amp; R$2 &amp; "'!I" &amp; ROWS!R29),INDIRECT("'" &amp; R$2 &amp; "'!M" &amp; ROWS!R29))/1000, "")</f>
        <v>4.5</v>
      </c>
      <c r="S29" s="5">
        <f ca="1">_xlfn.IFNA(MEDIAN(INDIRECT("'" &amp; S$2 &amp; "'!E" &amp; ROWS!S29),INDIRECT("'" &amp; S$2 &amp; "'!I" &amp; ROWS!S29),INDIRECT("'" &amp; S$2 &amp; "'!M" &amp; ROWS!S29))/1000, "")</f>
        <v>5.5759999999999996</v>
      </c>
      <c r="T29" s="5">
        <f ca="1">_xlfn.IFNA(MEDIAN(INDIRECT("'" &amp; T$2 &amp; "'!E" &amp; ROWS!T29),INDIRECT("'" &amp; T$2 &amp; "'!I" &amp; ROWS!T29),INDIRECT("'" &amp; T$2 &amp; "'!M" &amp; ROWS!T29))/1000, "")</f>
        <v>4.4800000000000004</v>
      </c>
      <c r="U29" s="5">
        <f ca="1">_xlfn.IFNA(MEDIAN(INDIRECT("'" &amp; U$2 &amp; "'!E" &amp; ROWS!U29),INDIRECT("'" &amp; U$2 &amp; "'!I" &amp; ROWS!U29),INDIRECT("'" &amp; U$2 &amp; "'!M" &amp; ROWS!U29))/1000, "")</f>
        <v>6.4480000000000004</v>
      </c>
      <c r="V29" s="5">
        <f ca="1">_xlfn.IFNA(MEDIAN(INDIRECT("'" &amp; V$2 &amp; "'!E" &amp; ROWS!V29),INDIRECT("'" &amp; V$2 &amp; "'!I" &amp; ROWS!V29),INDIRECT("'" &amp; V$2 &amp; "'!M" &amp; ROWS!V29))/1000, "")</f>
        <v>18.768000000000001</v>
      </c>
      <c r="W29" s="5">
        <f ca="1">_xlfn.IFNA(MEDIAN(INDIRECT("'" &amp; W$2 &amp; "'!E" &amp; ROWS!W29),INDIRECT("'" &amp; W$2 &amp; "'!I" &amp; ROWS!W29),INDIRECT("'" &amp; W$2 &amp; "'!M" &amp; ROWS!W29))/1000, "")</f>
        <v>6.6159999999999997</v>
      </c>
      <c r="X29" s="5">
        <f ca="1">_xlfn.IFNA(MEDIAN(INDIRECT("'" &amp; X$2 &amp; "'!E" &amp; ROWS!X29),INDIRECT("'" &amp; X$2 &amp; "'!I" &amp; ROWS!X29),INDIRECT("'" &amp; X$2 &amp; "'!M" &amp; ROWS!X29))/1000, "")</f>
        <v>9.6440000000000001</v>
      </c>
      <c r="Y29" s="5">
        <f ca="1">_xlfn.IFNA(MEDIAN(INDIRECT("'" &amp; Y$2 &amp; "'!E" &amp; ROWS!Y29),INDIRECT("'" &amp; Y$2 &amp; "'!I" &amp; ROWS!Y29),INDIRECT("'" &amp; Y$2 &amp; "'!M" &amp; ROWS!Y29))/1000, "")</f>
        <v>14.836</v>
      </c>
    </row>
    <row r="30" spans="1:25" x14ac:dyDescent="0.25">
      <c r="A30" t="str">
        <f>'bu-tec-per'!A29</f>
        <v>extension</v>
      </c>
      <c r="B30" s="5">
        <f ca="1">_xlfn.IFNA(MEDIAN(INDIRECT("'" &amp; B$2 &amp; "'!E" &amp; ROWS!B30),INDIRECT("'" &amp; B$2 &amp; "'!I" &amp; ROWS!B30),INDIRECT("'" &amp; B$2 &amp; "'!M" &amp; ROWS!B30))/1000, "")</f>
        <v>4.8600000000000003</v>
      </c>
      <c r="C30" s="5">
        <f ca="1">_xlfn.IFNA(MEDIAN(INDIRECT("'" &amp; C$2 &amp; "'!E" &amp; ROWS!C30),INDIRECT("'" &amp; C$2 &amp; "'!I" &amp; ROWS!C30),INDIRECT("'" &amp; C$2 &amp; "'!M" &amp; ROWS!C30))/1000, "")</f>
        <v>8.6959999999999997</v>
      </c>
      <c r="D30" s="5">
        <f ca="1">_xlfn.IFNA(MEDIAN(INDIRECT("'" &amp; D$2 &amp; "'!E" &amp; ROWS!D30),INDIRECT("'" &amp; D$2 &amp; "'!I" &amp; ROWS!D30),INDIRECT("'" &amp; D$2 &amp; "'!M" &amp; ROWS!D30))/1000, "")</f>
        <v>4.8040000000000003</v>
      </c>
      <c r="E30" s="5">
        <f ca="1">_xlfn.IFNA(MEDIAN(INDIRECT("'" &amp; E$2 &amp; "'!E" &amp; ROWS!E30),INDIRECT("'" &amp; E$2 &amp; "'!I" &amp; ROWS!E30),INDIRECT("'" &amp; E$2 &amp; "'!M" &amp; ROWS!E30))/1000, "")</f>
        <v>15.776</v>
      </c>
      <c r="F30" s="5">
        <f ca="1">_xlfn.IFNA(MEDIAN(INDIRECT("'" &amp; F$2 &amp; "'!E" &amp; ROWS!F30),INDIRECT("'" &amp; F$2 &amp; "'!I" &amp; ROWS!F30),INDIRECT("'" &amp; F$2 &amp; "'!M" &amp; ROWS!F30))/1000, "")</f>
        <v>29.591999999999999</v>
      </c>
      <c r="G30" s="5">
        <f ca="1">_xlfn.IFNA(MEDIAN(INDIRECT("'" &amp; G$2 &amp; "'!E" &amp; ROWS!G30),INDIRECT("'" &amp; G$2 &amp; "'!I" &amp; ROWS!G30),INDIRECT("'" &amp; G$2 &amp; "'!M" &amp; ROWS!G30))/1000, "")</f>
        <v>19.984000000000002</v>
      </c>
      <c r="H30" s="5">
        <f ca="1">_xlfn.IFNA(MEDIAN(INDIRECT("'" &amp; H$2 &amp; "'!E" &amp; ROWS!H30),INDIRECT("'" &amp; H$2 &amp; "'!I" &amp; ROWS!H30),INDIRECT("'" &amp; H$2 &amp; "'!M" &amp; ROWS!H30))/1000, "")</f>
        <v>84.816000000000003</v>
      </c>
      <c r="I30" s="5">
        <f ca="1">_xlfn.IFNA(MEDIAN(INDIRECT("'" &amp; I$2 &amp; "'!E" &amp; ROWS!I30),INDIRECT("'" &amp; I$2 &amp; "'!I" &amp; ROWS!I30),INDIRECT("'" &amp; I$2 &amp; "'!M" &amp; ROWS!I30))/1000, "")</f>
        <v>198.67599999999999</v>
      </c>
      <c r="J30" s="5">
        <f ca="1">_xlfn.IFNA(MEDIAN(INDIRECT("'" &amp; J$2 &amp; "'!E" &amp; ROWS!J30),INDIRECT("'" &amp; J$2 &amp; "'!I" &amp; ROWS!J30),INDIRECT("'" &amp; J$2 &amp; "'!M" &amp; ROWS!J30))/1000, "")</f>
        <v>4.8479999999999999</v>
      </c>
      <c r="K30" s="5">
        <f ca="1">_xlfn.IFNA(MEDIAN(INDIRECT("'" &amp; K$2 &amp; "'!E" &amp; ROWS!K30),INDIRECT("'" &amp; K$2 &amp; "'!I" &amp; ROWS!K30),INDIRECT("'" &amp; K$2 &amp; "'!M" &amp; ROWS!K30))/1000, "")</f>
        <v>5.5640000000000001</v>
      </c>
      <c r="L30" s="5">
        <f ca="1">_xlfn.IFNA(MEDIAN(INDIRECT("'" &amp; L$2 &amp; "'!E" &amp; ROWS!L30),INDIRECT("'" &amp; L$2 &amp; "'!I" &amp; ROWS!L30),INDIRECT("'" &amp; L$2 &amp; "'!M" &amp; ROWS!L30))/1000, "")</f>
        <v>4.7679999999999998</v>
      </c>
      <c r="M30" s="5">
        <f ca="1">_xlfn.IFNA(MEDIAN(INDIRECT("'" &amp; M$2 &amp; "'!E" &amp; ROWS!M30),INDIRECT("'" &amp; M$2 &amp; "'!I" &amp; ROWS!M30),INDIRECT("'" &amp; M$2 &amp; "'!M" &amp; ROWS!M30))/1000, "")</f>
        <v>15.808</v>
      </c>
      <c r="N30" s="5">
        <f ca="1">_xlfn.IFNA(MEDIAN(INDIRECT("'" &amp; N$2 &amp; "'!E" &amp; ROWS!N30),INDIRECT("'" &amp; N$2 &amp; "'!I" &amp; ROWS!N30),INDIRECT("'" &amp; N$2 &amp; "'!M" &amp; ROWS!N30))/1000, "")</f>
        <v>28.076000000000001</v>
      </c>
      <c r="O30" s="5">
        <f ca="1">_xlfn.IFNA(MEDIAN(INDIRECT("'" &amp; O$2 &amp; "'!E" &amp; ROWS!O30),INDIRECT("'" &amp; O$2 &amp; "'!I" &amp; ROWS!O30),INDIRECT("'" &amp; O$2 &amp; "'!M" &amp; ROWS!O30))/1000, "")</f>
        <v>19.923999999999999</v>
      </c>
      <c r="P30" s="5">
        <f ca="1">_xlfn.IFNA(MEDIAN(INDIRECT("'" &amp; P$2 &amp; "'!E" &amp; ROWS!P30),INDIRECT("'" &amp; P$2 &amp; "'!I" &amp; ROWS!P30),INDIRECT("'" &amp; P$2 &amp; "'!M" &amp; ROWS!P30))/1000, "")</f>
        <v>9.5640000000000001</v>
      </c>
      <c r="Q30" s="5">
        <f ca="1">_xlfn.IFNA(MEDIAN(INDIRECT("'" &amp; Q$2 &amp; "'!E" &amp; ROWS!Q30),INDIRECT("'" &amp; Q$2 &amp; "'!I" &amp; ROWS!Q30),INDIRECT("'" &amp; Q$2 &amp; "'!M" &amp; ROWS!Q30))/1000, "")</f>
        <v>15.108000000000001</v>
      </c>
      <c r="R30" s="5">
        <f ca="1">_xlfn.IFNA(MEDIAN(INDIRECT("'" &amp; R$2 &amp; "'!E" &amp; ROWS!R30),INDIRECT("'" &amp; R$2 &amp; "'!I" &amp; ROWS!R30),INDIRECT("'" &amp; R$2 &amp; "'!M" &amp; ROWS!R30))/1000, "")</f>
        <v>4.8959999999999999</v>
      </c>
      <c r="S30" s="5">
        <f ca="1">_xlfn.IFNA(MEDIAN(INDIRECT("'" &amp; S$2 &amp; "'!E" &amp; ROWS!S30),INDIRECT("'" &amp; S$2 &amp; "'!I" &amp; ROWS!S30),INDIRECT("'" &amp; S$2 &amp; "'!M" &amp; ROWS!S30))/1000, "")</f>
        <v>5.6079999999999997</v>
      </c>
      <c r="T30" s="5">
        <f ca="1">_xlfn.IFNA(MEDIAN(INDIRECT("'" &amp; T$2 &amp; "'!E" &amp; ROWS!T30),INDIRECT("'" &amp; T$2 &amp; "'!I" &amp; ROWS!T30),INDIRECT("'" &amp; T$2 &amp; "'!M" &amp; ROWS!T30))/1000, "")</f>
        <v>4.7679999999999998</v>
      </c>
      <c r="U30" s="5">
        <f ca="1">_xlfn.IFNA(MEDIAN(INDIRECT("'" &amp; U$2 &amp; "'!E" &amp; ROWS!U30),INDIRECT("'" &amp; U$2 &amp; "'!I" &amp; ROWS!U30),INDIRECT("'" &amp; U$2 &amp; "'!M" &amp; ROWS!U30))/1000, "")</f>
        <v>15.852</v>
      </c>
      <c r="V30" s="5">
        <f ca="1">_xlfn.IFNA(MEDIAN(INDIRECT("'" &amp; V$2 &amp; "'!E" &amp; ROWS!V30),INDIRECT("'" &amp; V$2 &amp; "'!I" &amp; ROWS!V30),INDIRECT("'" &amp; V$2 &amp; "'!M" &amp; ROWS!V30))/1000, "")</f>
        <v>28.076000000000001</v>
      </c>
      <c r="W30" s="5">
        <f ca="1">_xlfn.IFNA(MEDIAN(INDIRECT("'" &amp; W$2 &amp; "'!E" &amp; ROWS!W30),INDIRECT("'" &amp; W$2 &amp; "'!I" &amp; ROWS!W30),INDIRECT("'" &amp; W$2 &amp; "'!M" &amp; ROWS!W30))/1000, "")</f>
        <v>19.923999999999999</v>
      </c>
      <c r="X30" s="5">
        <f ca="1">_xlfn.IFNA(MEDIAN(INDIRECT("'" &amp; X$2 &amp; "'!E" &amp; ROWS!X30),INDIRECT("'" &amp; X$2 &amp; "'!I" &amp; ROWS!X30),INDIRECT("'" &amp; X$2 &amp; "'!M" &amp; ROWS!X30))/1000, "")</f>
        <v>9.5679999999999996</v>
      </c>
      <c r="Y30" s="5">
        <f ca="1">_xlfn.IFNA(MEDIAN(INDIRECT("'" &amp; Y$2 &amp; "'!E" &amp; ROWS!Y30),INDIRECT("'" &amp; Y$2 &amp; "'!I" &amp; ROWS!Y30),INDIRECT("'" &amp; Y$2 &amp; "'!M" &amp; ROWS!Y30))/1000, "")</f>
        <v>15.116</v>
      </c>
    </row>
    <row r="31" spans="1:25" x14ac:dyDescent="0.25">
      <c r="A31" t="str">
        <f>'bu-tec-per'!A30</f>
        <v>fallthrough</v>
      </c>
      <c r="B31" s="5">
        <f ca="1">_xlfn.IFNA(MEDIAN(INDIRECT("'" &amp; B$2 &amp; "'!E" &amp; ROWS!B31),INDIRECT("'" &amp; B$2 &amp; "'!I" &amp; ROWS!B31),INDIRECT("'" &amp; B$2 &amp; "'!M" &amp; ROWS!B31))/1000, "")</f>
        <v>4.8719999999999999</v>
      </c>
      <c r="C31" s="5">
        <f ca="1">_xlfn.IFNA(MEDIAN(INDIRECT("'" &amp; C$2 &amp; "'!E" &amp; ROWS!C31),INDIRECT("'" &amp; C$2 &amp; "'!I" &amp; ROWS!C31),INDIRECT("'" &amp; C$2 &amp; "'!M" &amp; ROWS!C31))/1000, "")</f>
        <v>8.2680000000000007</v>
      </c>
      <c r="D31" s="5">
        <f ca="1">_xlfn.IFNA(MEDIAN(INDIRECT("'" &amp; D$2 &amp; "'!E" &amp; ROWS!D31),INDIRECT("'" &amp; D$2 &amp; "'!I" &amp; ROWS!D31),INDIRECT("'" &amp; D$2 &amp; "'!M" &amp; ROWS!D31))/1000, "")</f>
        <v>4.7439999999999998</v>
      </c>
      <c r="E31" s="5">
        <f ca="1">_xlfn.IFNA(MEDIAN(INDIRECT("'" &amp; E$2 &amp; "'!E" &amp; ROWS!E31),INDIRECT("'" &amp; E$2 &amp; "'!I" &amp; ROWS!E31),INDIRECT("'" &amp; E$2 &amp; "'!M" &amp; ROWS!E31))/1000, "")</f>
        <v>6.4320000000000004</v>
      </c>
      <c r="F31" s="5">
        <f ca="1">_xlfn.IFNA(MEDIAN(INDIRECT("'" &amp; F$2 &amp; "'!E" &amp; ROWS!F31),INDIRECT("'" &amp; F$2 &amp; "'!I" &amp; ROWS!F31),INDIRECT("'" &amp; F$2 &amp; "'!M" &amp; ROWS!F31))/1000, "")</f>
        <v>25.556000000000001</v>
      </c>
      <c r="G31" s="5">
        <f ca="1">_xlfn.IFNA(MEDIAN(INDIRECT("'" &amp; G$2 &amp; "'!E" &amp; ROWS!G31),INDIRECT("'" &amp; G$2 &amp; "'!I" &amp; ROWS!G31),INDIRECT("'" &amp; G$2 &amp; "'!M" &amp; ROWS!G31))/1000, "")</f>
        <v>6.38</v>
      </c>
      <c r="H31" s="5">
        <f ca="1">_xlfn.IFNA(MEDIAN(INDIRECT("'" &amp; H$2 &amp; "'!E" &amp; ROWS!H31),INDIRECT("'" &amp; H$2 &amp; "'!I" &amp; ROWS!H31),INDIRECT("'" &amp; H$2 &amp; "'!M" &amp; ROWS!H31))/1000, "")</f>
        <v>78.427999999999997</v>
      </c>
      <c r="I31" s="5">
        <f ca="1">_xlfn.IFNA(MEDIAN(INDIRECT("'" &amp; I$2 &amp; "'!E" &amp; ROWS!I31),INDIRECT("'" &amp; I$2 &amp; "'!I" &amp; ROWS!I31),INDIRECT("'" &amp; I$2 &amp; "'!M" &amp; ROWS!I31))/1000, "")</f>
        <v>177.928</v>
      </c>
      <c r="J31" s="5">
        <f ca="1">_xlfn.IFNA(MEDIAN(INDIRECT("'" &amp; J$2 &amp; "'!E" &amp; ROWS!J31),INDIRECT("'" &amp; J$2 &amp; "'!I" &amp; ROWS!J31),INDIRECT("'" &amp; J$2 &amp; "'!M" &amp; ROWS!J31))/1000, "")</f>
        <v>4.452</v>
      </c>
      <c r="K31" s="5">
        <f ca="1">_xlfn.IFNA(MEDIAN(INDIRECT("'" &amp; K$2 &amp; "'!E" &amp; ROWS!K31),INDIRECT("'" &amp; K$2 &amp; "'!I" &amp; ROWS!K31),INDIRECT("'" &amp; K$2 &amp; "'!M" &amp; ROWS!K31))/1000, "")</f>
        <v>5.5359999999999996</v>
      </c>
      <c r="L31" s="5">
        <f ca="1">_xlfn.IFNA(MEDIAN(INDIRECT("'" &amp; L$2 &amp; "'!E" &amp; ROWS!L31),INDIRECT("'" &amp; L$2 &amp; "'!I" &amp; ROWS!L31),INDIRECT("'" &amp; L$2 &amp; "'!M" &amp; ROWS!L31))/1000, "")</f>
        <v>4.4800000000000004</v>
      </c>
      <c r="M31" s="5">
        <f ca="1">_xlfn.IFNA(MEDIAN(INDIRECT("'" &amp; M$2 &amp; "'!E" &amp; ROWS!M31),INDIRECT("'" &amp; M$2 &amp; "'!I" &amp; ROWS!M31),INDIRECT("'" &amp; M$2 &amp; "'!M" &amp; ROWS!M31))/1000, "")</f>
        <v>5.6559999999999997</v>
      </c>
      <c r="N31" s="5">
        <f ca="1">_xlfn.IFNA(MEDIAN(INDIRECT("'" &amp; N$2 &amp; "'!E" &amp; ROWS!N31),INDIRECT("'" &amp; N$2 &amp; "'!I" &amp; ROWS!N31),INDIRECT("'" &amp; N$2 &amp; "'!M" &amp; ROWS!N31))/1000, "")</f>
        <v>18.768000000000001</v>
      </c>
      <c r="O31" s="5">
        <f ca="1">_xlfn.IFNA(MEDIAN(INDIRECT("'" &amp; O$2 &amp; "'!E" &amp; ROWS!O31),INDIRECT("'" &amp; O$2 &amp; "'!I" &amp; ROWS!O31),INDIRECT("'" &amp; O$2 &amp; "'!M" &amp; ROWS!O31))/1000, "")</f>
        <v>5.86</v>
      </c>
      <c r="P31" s="5">
        <f ca="1">_xlfn.IFNA(MEDIAN(INDIRECT("'" &amp; P$2 &amp; "'!E" &amp; ROWS!P31),INDIRECT("'" &amp; P$2 &amp; "'!I" &amp; ROWS!P31),INDIRECT("'" &amp; P$2 &amp; "'!M" &amp; ROWS!P31))/1000, "")</f>
        <v>9.5440000000000005</v>
      </c>
      <c r="Q31" s="5">
        <f ca="1">_xlfn.IFNA(MEDIAN(INDIRECT("'" &amp; Q$2 &amp; "'!E" &amp; ROWS!Q31),INDIRECT("'" &amp; Q$2 &amp; "'!I" &amp; ROWS!Q31),INDIRECT("'" &amp; Q$2 &amp; "'!M" &amp; ROWS!Q31))/1000, "")</f>
        <v>14.832000000000001</v>
      </c>
      <c r="R31" s="5">
        <f ca="1">_xlfn.IFNA(MEDIAN(INDIRECT("'" &amp; R$2 &amp; "'!E" &amp; ROWS!R31),INDIRECT("'" &amp; R$2 &amp; "'!I" &amp; ROWS!R31),INDIRECT("'" &amp; R$2 &amp; "'!M" &amp; ROWS!R31))/1000, "")</f>
        <v>4.5</v>
      </c>
      <c r="S31" s="5">
        <f ca="1">_xlfn.IFNA(MEDIAN(INDIRECT("'" &amp; S$2 &amp; "'!E" &amp; ROWS!S31),INDIRECT("'" &amp; S$2 &amp; "'!I" &amp; ROWS!S31),INDIRECT("'" &amp; S$2 &amp; "'!M" &amp; ROWS!S31))/1000, "")</f>
        <v>5.5759999999999996</v>
      </c>
      <c r="T31" s="5">
        <f ca="1">_xlfn.IFNA(MEDIAN(INDIRECT("'" &amp; T$2 &amp; "'!E" &amp; ROWS!T31),INDIRECT("'" &amp; T$2 &amp; "'!I" &amp; ROWS!T31),INDIRECT("'" &amp; T$2 &amp; "'!M" &amp; ROWS!T31))/1000, "")</f>
        <v>4.4800000000000004</v>
      </c>
      <c r="U31" s="5">
        <f ca="1">_xlfn.IFNA(MEDIAN(INDIRECT("'" &amp; U$2 &amp; "'!E" &amp; ROWS!U31),INDIRECT("'" &amp; U$2 &amp; "'!I" &amp; ROWS!U31),INDIRECT("'" &amp; U$2 &amp; "'!M" &amp; ROWS!U31))/1000, "")</f>
        <v>5.7</v>
      </c>
      <c r="V31" s="5">
        <f ca="1">_xlfn.IFNA(MEDIAN(INDIRECT("'" &amp; V$2 &amp; "'!E" &amp; ROWS!V31),INDIRECT("'" &amp; V$2 &amp; "'!I" &amp; ROWS!V31),INDIRECT("'" &amp; V$2 &amp; "'!M" &amp; ROWS!V31))/1000, "")</f>
        <v>18.768000000000001</v>
      </c>
      <c r="W31" s="5">
        <f ca="1">_xlfn.IFNA(MEDIAN(INDIRECT("'" &amp; W$2 &amp; "'!E" &amp; ROWS!W31),INDIRECT("'" &amp; W$2 &amp; "'!I" &amp; ROWS!W31),INDIRECT("'" &amp; W$2 &amp; "'!M" &amp; ROWS!W31))/1000, "")</f>
        <v>5.86</v>
      </c>
      <c r="X31" s="5">
        <f ca="1">_xlfn.IFNA(MEDIAN(INDIRECT("'" &amp; X$2 &amp; "'!E" &amp; ROWS!X31),INDIRECT("'" &amp; X$2 &amp; "'!I" &amp; ROWS!X31),INDIRECT("'" &amp; X$2 &amp; "'!M" &amp; ROWS!X31))/1000, "")</f>
        <v>9.548</v>
      </c>
      <c r="Y31" s="5">
        <f ca="1">_xlfn.IFNA(MEDIAN(INDIRECT("'" &amp; Y$2 &amp; "'!E" &amp; ROWS!Y31),INDIRECT("'" &amp; Y$2 &amp; "'!I" &amp; ROWS!Y31),INDIRECT("'" &amp; Y$2 &amp; "'!M" &amp; ROWS!Y31))/1000, "")</f>
        <v>14.84</v>
      </c>
    </row>
    <row r="32" spans="1:25" x14ac:dyDescent="0.25">
      <c r="A32" t="str">
        <f>'bu-tec-per'!A31</f>
        <v>fibonacci</v>
      </c>
      <c r="B32" s="5">
        <f ca="1">_xlfn.IFNA(MEDIAN(INDIRECT("'" &amp; B$2 &amp; "'!E" &amp; ROWS!B32),INDIRECT("'" &amp; B$2 &amp; "'!I" &amp; ROWS!B32),INDIRECT("'" &amp; B$2 &amp; "'!M" &amp; ROWS!B32))/1000, "")</f>
        <v>357.72399999999999</v>
      </c>
      <c r="C32" s="5">
        <f ca="1">_xlfn.IFNA(MEDIAN(INDIRECT("'" &amp; C$2 &amp; "'!E" &amp; ROWS!C32),INDIRECT("'" &amp; C$2 &amp; "'!I" &amp; ROWS!C32),INDIRECT("'" &amp; C$2 &amp; "'!M" &amp; ROWS!C32))/1000, "")</f>
        <v>318.76799999999997</v>
      </c>
      <c r="D32" s="5">
        <f ca="1">_xlfn.IFNA(MEDIAN(INDIRECT("'" &amp; D$2 &amp; "'!E" &amp; ROWS!D32),INDIRECT("'" &amp; D$2 &amp; "'!I" &amp; ROWS!D32),INDIRECT("'" &amp; D$2 &amp; "'!M" &amp; ROWS!D32))/1000, "")</f>
        <v>102.172</v>
      </c>
      <c r="E32" s="5">
        <f ca="1">_xlfn.IFNA(MEDIAN(INDIRECT("'" &amp; E$2 &amp; "'!E" &amp; ROWS!E32),INDIRECT("'" &amp; E$2 &amp; "'!I" &amp; ROWS!E32),INDIRECT("'" &amp; E$2 &amp; "'!M" &amp; ROWS!E32))/1000, "")</f>
        <v>3349.12</v>
      </c>
      <c r="F32" s="5">
        <f ca="1">_xlfn.IFNA(MEDIAN(INDIRECT("'" &amp; F$2 &amp; "'!E" &amp; ROWS!F32),INDIRECT("'" &amp; F$2 &amp; "'!I" &amp; ROWS!F32),INDIRECT("'" &amp; F$2 &amp; "'!M" &amp; ROWS!F32))/1000, "")</f>
        <v>4562.768</v>
      </c>
      <c r="G32" s="5">
        <f ca="1">_xlfn.IFNA(MEDIAN(INDIRECT("'" &amp; G$2 &amp; "'!E" &amp; ROWS!G32),INDIRECT("'" &amp; G$2 &amp; "'!I" &amp; ROWS!G32),INDIRECT("'" &amp; G$2 &amp; "'!M" &amp; ROWS!G32))/1000, "")</f>
        <v>2516.3040000000001</v>
      </c>
      <c r="H32" s="5" t="str">
        <f ca="1">_xlfn.IFNA(MEDIAN(INDIRECT("'" &amp; H$2 &amp; "'!E" &amp; ROWS!H32),INDIRECT("'" &amp; H$2 &amp; "'!I" &amp; ROWS!H32),INDIRECT("'" &amp; H$2 &amp; "'!M" &amp; ROWS!H32))/1000, "")</f>
        <v/>
      </c>
      <c r="I32" s="5" t="str">
        <f ca="1">_xlfn.IFNA(MEDIAN(INDIRECT("'" &amp; I$2 &amp; "'!E" &amp; ROWS!I32),INDIRECT("'" &amp; I$2 &amp; "'!I" &amp; ROWS!I32),INDIRECT("'" &amp; I$2 &amp; "'!M" &amp; ROWS!I32))/1000, "")</f>
        <v/>
      </c>
      <c r="J32" s="5">
        <f ca="1">_xlfn.IFNA(MEDIAN(INDIRECT("'" &amp; J$2 &amp; "'!E" &amp; ROWS!J32),INDIRECT("'" &amp; J$2 &amp; "'!I" &amp; ROWS!J32),INDIRECT("'" &amp; J$2 &amp; "'!M" &amp; ROWS!J32))/1000, "")</f>
        <v>9.1679999999999993</v>
      </c>
      <c r="K32" s="5">
        <f ca="1">_xlfn.IFNA(MEDIAN(INDIRECT("'" &amp; K$2 &amp; "'!E" &amp; ROWS!K32),INDIRECT("'" &amp; K$2 &amp; "'!I" &amp; ROWS!K32),INDIRECT("'" &amp; K$2 &amp; "'!M" &amp; ROWS!K32))/1000, "")</f>
        <v>33.567999999999998</v>
      </c>
      <c r="L32" s="5">
        <f ca="1">_xlfn.IFNA(MEDIAN(INDIRECT("'" &amp; L$2 &amp; "'!E" &amp; ROWS!L32),INDIRECT("'" &amp; L$2 &amp; "'!I" &amp; ROWS!L32),INDIRECT("'" &amp; L$2 &amp; "'!M" &amp; ROWS!L32))/1000, "")</f>
        <v>10.676</v>
      </c>
      <c r="M32" s="5">
        <f ca="1">_xlfn.IFNA(MEDIAN(INDIRECT("'" &amp; M$2 &amp; "'!E" &amp; ROWS!M32),INDIRECT("'" &amp; M$2 &amp; "'!I" &amp; ROWS!M32),INDIRECT("'" &amp; M$2 &amp; "'!M" &amp; ROWS!M32))/1000, "")</f>
        <v>2125.808</v>
      </c>
      <c r="N32" s="5">
        <f ca="1">_xlfn.IFNA(MEDIAN(INDIRECT("'" &amp; N$2 &amp; "'!E" &amp; ROWS!N32),INDIRECT("'" &amp; N$2 &amp; "'!I" &amp; ROWS!N32),INDIRECT("'" &amp; N$2 &amp; "'!M" &amp; ROWS!N32))/1000, "")</f>
        <v>2999.0680000000002</v>
      </c>
      <c r="O32" s="5">
        <f ca="1">_xlfn.IFNA(MEDIAN(INDIRECT("'" &amp; O$2 &amp; "'!E" &amp; ROWS!O32),INDIRECT("'" &amp; O$2 &amp; "'!I" &amp; ROWS!O32),INDIRECT("'" &amp; O$2 &amp; "'!M" &amp; ROWS!O32))/1000, "")</f>
        <v>2523.8919999999998</v>
      </c>
      <c r="P32" s="5" t="str">
        <f ca="1">_xlfn.IFNA(MEDIAN(INDIRECT("'" &amp; P$2 &amp; "'!E" &amp; ROWS!P32),INDIRECT("'" &amp; P$2 &amp; "'!I" &amp; ROWS!P32),INDIRECT("'" &amp; P$2 &amp; "'!M" &amp; ROWS!P32))/1000, "")</f>
        <v/>
      </c>
      <c r="Q32" s="5" t="str">
        <f ca="1">_xlfn.IFNA(MEDIAN(INDIRECT("'" &amp; Q$2 &amp; "'!E" &amp; ROWS!Q32),INDIRECT("'" &amp; Q$2 &amp; "'!I" &amp; ROWS!Q32),INDIRECT("'" &amp; Q$2 &amp; "'!M" &amp; ROWS!Q32))/1000, "")</f>
        <v/>
      </c>
      <c r="R32" s="5">
        <f ca="1">_xlfn.IFNA(MEDIAN(INDIRECT("'" &amp; R$2 &amp; "'!E" &amp; ROWS!R32),INDIRECT("'" &amp; R$2 &amp; "'!I" &amp; ROWS!R32),INDIRECT("'" &amp; R$2 &amp; "'!M" &amp; ROWS!R32))/1000, "")</f>
        <v>8.4879999999999995</v>
      </c>
      <c r="S32" s="5">
        <f ca="1">_xlfn.IFNA(MEDIAN(INDIRECT("'" &amp; S$2 &amp; "'!E" &amp; ROWS!S32),INDIRECT("'" &amp; S$2 &amp; "'!I" &amp; ROWS!S32),INDIRECT("'" &amp; S$2 &amp; "'!M" &amp; ROWS!S32))/1000, "")</f>
        <v>33.084000000000003</v>
      </c>
      <c r="T32" s="5">
        <f ca="1">_xlfn.IFNA(MEDIAN(INDIRECT("'" &amp; T$2 &amp; "'!E" &amp; ROWS!T32),INDIRECT("'" &amp; T$2 &amp; "'!I" &amp; ROWS!T32),INDIRECT("'" &amp; T$2 &amp; "'!M" &amp; ROWS!T32))/1000, "")</f>
        <v>10.464</v>
      </c>
      <c r="U32" s="5">
        <f ca="1">_xlfn.IFNA(MEDIAN(INDIRECT("'" &amp; U$2 &amp; "'!E" &amp; ROWS!U32),INDIRECT("'" &amp; U$2 &amp; "'!I" &amp; ROWS!U32),INDIRECT("'" &amp; U$2 &amp; "'!M" &amp; ROWS!U32))/1000, "")</f>
        <v>2125.8359999999998</v>
      </c>
      <c r="V32" s="5">
        <f ca="1">_xlfn.IFNA(MEDIAN(INDIRECT("'" &amp; V$2 &amp; "'!E" &amp; ROWS!V32),INDIRECT("'" &amp; V$2 &amp; "'!I" &amp; ROWS!V32),INDIRECT("'" &amp; V$2 &amp; "'!M" &amp; ROWS!V32))/1000, "")</f>
        <v>2999.04</v>
      </c>
      <c r="W32" s="5">
        <f ca="1">_xlfn.IFNA(MEDIAN(INDIRECT("'" &amp; W$2 &amp; "'!E" &amp; ROWS!W32),INDIRECT("'" &amp; W$2 &amp; "'!I" &amp; ROWS!W32),INDIRECT("'" &amp; W$2 &amp; "'!M" &amp; ROWS!W32))/1000, "")</f>
        <v>2523.864</v>
      </c>
      <c r="X32" s="5" t="str">
        <f ca="1">_xlfn.IFNA(MEDIAN(INDIRECT("'" &amp; X$2 &amp; "'!E" &amp; ROWS!X32),INDIRECT("'" &amp; X$2 &amp; "'!I" &amp; ROWS!X32),INDIRECT("'" &amp; X$2 &amp; "'!M" &amp; ROWS!X32))/1000, "")</f>
        <v/>
      </c>
      <c r="Y32" s="5" t="str">
        <f ca="1">_xlfn.IFNA(MEDIAN(INDIRECT("'" &amp; Y$2 &amp; "'!E" &amp; ROWS!Y32),INDIRECT("'" &amp; Y$2 &amp; "'!I" &amp; ROWS!Y32),INDIRECT("'" &amp; Y$2 &amp; "'!M" &amp; ROWS!Y32))/1000, "")</f>
        <v/>
      </c>
    </row>
    <row r="33" spans="1:25" x14ac:dyDescent="0.25">
      <c r="A33" t="str">
        <f>'bu-tec-per'!A32</f>
        <v>fmtLines</v>
      </c>
      <c r="B33" s="5">
        <f ca="1">_xlfn.IFNA(MEDIAN(INDIRECT("'" &amp; B$2 &amp; "'!E" &amp; ROWS!B33),INDIRECT("'" &amp; B$2 &amp; "'!I" &amp; ROWS!B33),INDIRECT("'" &amp; B$2 &amp; "'!M" &amp; ROWS!B33))/1000, "")</f>
        <v>11.084</v>
      </c>
      <c r="C33" s="5">
        <f ca="1">_xlfn.IFNA(MEDIAN(INDIRECT("'" &amp; C$2 &amp; "'!E" &amp; ROWS!C33),INDIRECT("'" &amp; C$2 &amp; "'!I" &amp; ROWS!C33),INDIRECT("'" &amp; C$2 &amp; "'!M" &amp; ROWS!C33))/1000, "")</f>
        <v>22.524000000000001</v>
      </c>
      <c r="D33" s="5">
        <f ca="1">_xlfn.IFNA(MEDIAN(INDIRECT("'" &amp; D$2 &amp; "'!E" &amp; ROWS!D33),INDIRECT("'" &amp; D$2 &amp; "'!I" &amp; ROWS!D33),INDIRECT("'" &amp; D$2 &amp; "'!M" &amp; ROWS!D33))/1000, "")</f>
        <v>8.3759999999999994</v>
      </c>
      <c r="E33" s="5">
        <f ca="1">_xlfn.IFNA(MEDIAN(INDIRECT("'" &amp; E$2 &amp; "'!E" &amp; ROWS!E33),INDIRECT("'" &amp; E$2 &amp; "'!I" &amp; ROWS!E33),INDIRECT("'" &amp; E$2 &amp; "'!M" &amp; ROWS!E33))/1000, "")</f>
        <v>14.54</v>
      </c>
      <c r="F33" s="5">
        <f ca="1">_xlfn.IFNA(MEDIAN(INDIRECT("'" &amp; F$2 &amp; "'!E" &amp; ROWS!F33),INDIRECT("'" &amp; F$2 &amp; "'!I" &amp; ROWS!F33),INDIRECT("'" &amp; F$2 &amp; "'!M" &amp; ROWS!F33))/1000, "")</f>
        <v>79.164000000000001</v>
      </c>
      <c r="G33" s="5">
        <f ca="1">_xlfn.IFNA(MEDIAN(INDIRECT("'" &amp; G$2 &amp; "'!E" &amp; ROWS!G33),INDIRECT("'" &amp; G$2 &amp; "'!I" &amp; ROWS!G33),INDIRECT("'" &amp; G$2 &amp; "'!M" &amp; ROWS!G33))/1000, "")</f>
        <v>13.72</v>
      </c>
      <c r="H33" s="5" t="str">
        <f ca="1">_xlfn.IFNA(MEDIAN(INDIRECT("'" &amp; H$2 &amp; "'!E" &amp; ROWS!H33),INDIRECT("'" &amp; H$2 &amp; "'!I" &amp; ROWS!H33),INDIRECT("'" &amp; H$2 &amp; "'!M" &amp; ROWS!H33))/1000, "")</f>
        <v/>
      </c>
      <c r="I33" s="5" t="str">
        <f ca="1">_xlfn.IFNA(MEDIAN(INDIRECT("'" &amp; I$2 &amp; "'!E" &amp; ROWS!I33),INDIRECT("'" &amp; I$2 &amp; "'!I" &amp; ROWS!I33),INDIRECT("'" &amp; I$2 &amp; "'!M" &amp; ROWS!I33))/1000, "")</f>
        <v/>
      </c>
      <c r="J33" s="5">
        <f ca="1">_xlfn.IFNA(MEDIAN(INDIRECT("'" &amp; J$2 &amp; "'!E" &amp; ROWS!J33),INDIRECT("'" &amp; J$2 &amp; "'!I" &amp; ROWS!J33),INDIRECT("'" &amp; J$2 &amp; "'!M" &amp; ROWS!J33))/1000, "")</f>
        <v>6.0119999999999996</v>
      </c>
      <c r="K33" s="5">
        <f ca="1">_xlfn.IFNA(MEDIAN(INDIRECT("'" &amp; K$2 &amp; "'!E" &amp; ROWS!K33),INDIRECT("'" &amp; K$2 &amp; "'!I" &amp; ROWS!K33),INDIRECT("'" &amp; K$2 &amp; "'!M" &amp; ROWS!K33))/1000, "")</f>
        <v>9.0719999999999992</v>
      </c>
      <c r="L33" s="5">
        <f ca="1">_xlfn.IFNA(MEDIAN(INDIRECT("'" &amp; L$2 &amp; "'!E" &amp; ROWS!L33),INDIRECT("'" &amp; L$2 &amp; "'!I" &amp; ROWS!L33),INDIRECT("'" &amp; L$2 &amp; "'!M" &amp; ROWS!L33))/1000, "")</f>
        <v>6.2359999999999998</v>
      </c>
      <c r="M33" s="5">
        <f ca="1">_xlfn.IFNA(MEDIAN(INDIRECT("'" &amp; M$2 &amp; "'!E" &amp; ROWS!M33),INDIRECT("'" &amp; M$2 &amp; "'!I" &amp; ROWS!M33),INDIRECT("'" &amp; M$2 &amp; "'!M" &amp; ROWS!M33))/1000, "")</f>
        <v>9.048</v>
      </c>
      <c r="N33" s="5">
        <f ca="1">_xlfn.IFNA(MEDIAN(INDIRECT("'" &amp; N$2 &amp; "'!E" &amp; ROWS!N33),INDIRECT("'" &amp; N$2 &amp; "'!I" &amp; ROWS!N33),INDIRECT("'" &amp; N$2 &amp; "'!M" &amp; ROWS!N33))/1000, "")</f>
        <v>43.283999999999999</v>
      </c>
      <c r="O33" s="5">
        <f ca="1">_xlfn.IFNA(MEDIAN(INDIRECT("'" &amp; O$2 &amp; "'!E" &amp; ROWS!O33),INDIRECT("'" &amp; O$2 &amp; "'!I" &amp; ROWS!O33),INDIRECT("'" &amp; O$2 &amp; "'!M" &amp; ROWS!O33))/1000, "")</f>
        <v>9.6319999999999997</v>
      </c>
      <c r="P33" s="5" t="str">
        <f ca="1">_xlfn.IFNA(MEDIAN(INDIRECT("'" &amp; P$2 &amp; "'!E" &amp; ROWS!P33),INDIRECT("'" &amp; P$2 &amp; "'!I" &amp; ROWS!P33),INDIRECT("'" &amp; P$2 &amp; "'!M" &amp; ROWS!P33))/1000, "")</f>
        <v/>
      </c>
      <c r="Q33" s="5" t="str">
        <f ca="1">_xlfn.IFNA(MEDIAN(INDIRECT("'" &amp; Q$2 &amp; "'!E" &amp; ROWS!Q33),INDIRECT("'" &amp; Q$2 &amp; "'!I" &amp; ROWS!Q33),INDIRECT("'" &amp; Q$2 &amp; "'!M" &amp; ROWS!Q33))/1000, "")</f>
        <v/>
      </c>
      <c r="R33" s="5">
        <f ca="1">_xlfn.IFNA(MEDIAN(INDIRECT("'" &amp; R$2 &amp; "'!E" &amp; ROWS!R33),INDIRECT("'" &amp; R$2 &amp; "'!I" &amp; ROWS!R33),INDIRECT("'" &amp; R$2 &amp; "'!M" &amp; ROWS!R33))/1000, "")</f>
        <v>6.0640000000000001</v>
      </c>
      <c r="S33" s="5">
        <f ca="1">_xlfn.IFNA(MEDIAN(INDIRECT("'" &amp; S$2 &amp; "'!E" &amp; ROWS!S33),INDIRECT("'" &amp; S$2 &amp; "'!I" &amp; ROWS!S33),INDIRECT("'" &amp; S$2 &amp; "'!M" &amp; ROWS!S33))/1000, "")</f>
        <v>9.1159999999999997</v>
      </c>
      <c r="T33" s="5">
        <f ca="1">_xlfn.IFNA(MEDIAN(INDIRECT("'" &amp; T$2 &amp; "'!E" &amp; ROWS!T33),INDIRECT("'" &amp; T$2 &amp; "'!I" &amp; ROWS!T33),INDIRECT("'" &amp; T$2 &amp; "'!M" &amp; ROWS!T33))/1000, "")</f>
        <v>6.24</v>
      </c>
      <c r="U33" s="5">
        <f ca="1">_xlfn.IFNA(MEDIAN(INDIRECT("'" &amp; U$2 &amp; "'!E" &amp; ROWS!U33),INDIRECT("'" &amp; U$2 &amp; "'!I" &amp; ROWS!U33),INDIRECT("'" &amp; U$2 &amp; "'!M" &amp; ROWS!U33))/1000, "")</f>
        <v>9.0960000000000001</v>
      </c>
      <c r="V33" s="5">
        <f ca="1">_xlfn.IFNA(MEDIAN(INDIRECT("'" &amp; V$2 &amp; "'!E" &amp; ROWS!V33),INDIRECT("'" &amp; V$2 &amp; "'!I" &amp; ROWS!V33),INDIRECT("'" &amp; V$2 &amp; "'!M" &amp; ROWS!V33))/1000, "")</f>
        <v>43.283999999999999</v>
      </c>
      <c r="W33" s="5">
        <f ca="1">_xlfn.IFNA(MEDIAN(INDIRECT("'" &amp; W$2 &amp; "'!E" &amp; ROWS!W33),INDIRECT("'" &amp; W$2 &amp; "'!I" &amp; ROWS!W33),INDIRECT("'" &amp; W$2 &amp; "'!M" &amp; ROWS!W33))/1000, "")</f>
        <v>9.64</v>
      </c>
      <c r="X33" s="5" t="str">
        <f ca="1">_xlfn.IFNA(MEDIAN(INDIRECT("'" &amp; X$2 &amp; "'!E" &amp; ROWS!X33),INDIRECT("'" &amp; X$2 &amp; "'!I" &amp; ROWS!X33),INDIRECT("'" &amp; X$2 &amp; "'!M" &amp; ROWS!X33))/1000, "")</f>
        <v/>
      </c>
      <c r="Y33" s="5" t="str">
        <f ca="1">_xlfn.IFNA(MEDIAN(INDIRECT("'" &amp; Y$2 &amp; "'!E" &amp; ROWS!Y33),INDIRECT("'" &amp; Y$2 &amp; "'!I" &amp; ROWS!Y33),INDIRECT("'" &amp; Y$2 &amp; "'!M" &amp; ROWS!Y33))/1000, "")</f>
        <v/>
      </c>
    </row>
    <row r="34" spans="1:25" x14ac:dyDescent="0.25">
      <c r="A34" t="str">
        <f>'bu-tec-per'!A33</f>
        <v>forall</v>
      </c>
      <c r="B34" s="5">
        <f ca="1">_xlfn.IFNA(MEDIAN(INDIRECT("'" &amp; B$2 &amp; "'!E" &amp; ROWS!B34),INDIRECT("'" &amp; B$2 &amp; "'!I" &amp; ROWS!B34),INDIRECT("'" &amp; B$2 &amp; "'!M" &amp; ROWS!B34))/1000, "")</f>
        <v>3438.7959999999998</v>
      </c>
      <c r="C34" s="5">
        <f ca="1">_xlfn.IFNA(MEDIAN(INDIRECT("'" &amp; C$2 &amp; "'!E" &amp; ROWS!C34),INDIRECT("'" &amp; C$2 &amp; "'!I" &amp; ROWS!C34),INDIRECT("'" &amp; C$2 &amp; "'!M" &amp; ROWS!C34))/1000, "")</f>
        <v>6400.7</v>
      </c>
      <c r="D34" s="5">
        <f ca="1">_xlfn.IFNA(MEDIAN(INDIRECT("'" &amp; D$2 &amp; "'!E" &amp; ROWS!D34),INDIRECT("'" &amp; D$2 &amp; "'!I" &amp; ROWS!D34),INDIRECT("'" &amp; D$2 &amp; "'!M" &amp; ROWS!D34))/1000, "")</f>
        <v>3257.2159999999999</v>
      </c>
      <c r="E34" s="5">
        <f ca="1">_xlfn.IFNA(MEDIAN(INDIRECT("'" &amp; E$2 &amp; "'!E" &amp; ROWS!E34),INDIRECT("'" &amp; E$2 &amp; "'!I" &amp; ROWS!E34),INDIRECT("'" &amp; E$2 &amp; "'!M" &amp; ROWS!E34))/1000, "")</f>
        <v>3414.712</v>
      </c>
      <c r="F34" s="5" t="str">
        <f ca="1">_xlfn.IFNA(MEDIAN(INDIRECT("'" &amp; F$2 &amp; "'!E" &amp; ROWS!F34),INDIRECT("'" &amp; F$2 &amp; "'!I" &amp; ROWS!F34),INDIRECT("'" &amp; F$2 &amp; "'!M" &amp; ROWS!F34))/1000, "")</f>
        <v/>
      </c>
      <c r="G34" s="5">
        <f ca="1">_xlfn.IFNA(MEDIAN(INDIRECT("'" &amp; G$2 &amp; "'!E" &amp; ROWS!G34),INDIRECT("'" &amp; G$2 &amp; "'!I" &amp; ROWS!G34),INDIRECT("'" &amp; G$2 &amp; "'!M" &amp; ROWS!G34))/1000, "")</f>
        <v>3252.6559999999999</v>
      </c>
      <c r="H34" s="5" t="str">
        <f ca="1">_xlfn.IFNA(MEDIAN(INDIRECT("'" &amp; H$2 &amp; "'!E" &amp; ROWS!H34),INDIRECT("'" &amp; H$2 &amp; "'!I" &amp; ROWS!H34),INDIRECT("'" &amp; H$2 &amp; "'!M" &amp; ROWS!H34))/1000, "")</f>
        <v/>
      </c>
      <c r="I34" s="5" t="str">
        <f ca="1">_xlfn.IFNA(MEDIAN(INDIRECT("'" &amp; I$2 &amp; "'!E" &amp; ROWS!I34),INDIRECT("'" &amp; I$2 &amp; "'!I" &amp; ROWS!I34),INDIRECT("'" &amp; I$2 &amp; "'!M" &amp; ROWS!I34))/1000, "")</f>
        <v/>
      </c>
      <c r="J34" s="5">
        <f ca="1">_xlfn.IFNA(MEDIAN(INDIRECT("'" &amp; J$2 &amp; "'!E" &amp; ROWS!J34),INDIRECT("'" &amp; J$2 &amp; "'!I" &amp; ROWS!J34),INDIRECT("'" &amp; J$2 &amp; "'!M" &amp; ROWS!J34))/1000, "")</f>
        <v>21.92</v>
      </c>
      <c r="K34" s="5">
        <f ca="1">_xlfn.IFNA(MEDIAN(INDIRECT("'" &amp; K$2 &amp; "'!E" &amp; ROWS!K34),INDIRECT("'" &amp; K$2 &amp; "'!I" &amp; ROWS!K34),INDIRECT("'" &amp; K$2 &amp; "'!M" &amp; ROWS!K34))/1000, "")</f>
        <v>27.923999999999999</v>
      </c>
      <c r="L34" s="5">
        <f ca="1">_xlfn.IFNA(MEDIAN(INDIRECT("'" &amp; L$2 &amp; "'!E" &amp; ROWS!L34),INDIRECT("'" &amp; L$2 &amp; "'!I" &amp; ROWS!L34),INDIRECT("'" &amp; L$2 &amp; "'!M" &amp; ROWS!L34))/1000, "")</f>
        <v>15.164</v>
      </c>
      <c r="M34" s="5" t="str">
        <f ca="1">_xlfn.IFNA(MEDIAN(INDIRECT("'" &amp; M$2 &amp; "'!E" &amp; ROWS!M34),INDIRECT("'" &amp; M$2 &amp; "'!I" &amp; ROWS!M34),INDIRECT("'" &amp; M$2 &amp; "'!M" &amp; ROWS!M34))/1000, "")</f>
        <v/>
      </c>
      <c r="N34" s="5" t="str">
        <f ca="1">_xlfn.IFNA(MEDIAN(INDIRECT("'" &amp; N$2 &amp; "'!E" &amp; ROWS!N34),INDIRECT("'" &amp; N$2 &amp; "'!I" &amp; ROWS!N34),INDIRECT("'" &amp; N$2 &amp; "'!M" &amp; ROWS!N34))/1000, "")</f>
        <v/>
      </c>
      <c r="O34" s="5" t="str">
        <f ca="1">_xlfn.IFNA(MEDIAN(INDIRECT("'" &amp; O$2 &amp; "'!E" &amp; ROWS!O34),INDIRECT("'" &amp; O$2 &amp; "'!I" &amp; ROWS!O34),INDIRECT("'" &amp; O$2 &amp; "'!M" &amp; ROWS!O34))/1000, "")</f>
        <v/>
      </c>
      <c r="P34" s="5">
        <f ca="1">_xlfn.IFNA(MEDIAN(INDIRECT("'" &amp; P$2 &amp; "'!E" &amp; ROWS!P34),INDIRECT("'" &amp; P$2 &amp; "'!I" &amp; ROWS!P34),INDIRECT("'" &amp; P$2 &amp; "'!M" &amp; ROWS!P34))/1000, "")</f>
        <v>501.13200000000001</v>
      </c>
      <c r="Q34" s="5">
        <f ca="1">_xlfn.IFNA(MEDIAN(INDIRECT("'" &amp; Q$2 &amp; "'!E" &amp; ROWS!Q34),INDIRECT("'" &amp; Q$2 &amp; "'!I" &amp; ROWS!Q34),INDIRECT("'" &amp; Q$2 &amp; "'!M" &amp; ROWS!Q34))/1000, "")</f>
        <v>589.57600000000002</v>
      </c>
      <c r="R34" s="5">
        <f ca="1">_xlfn.IFNA(MEDIAN(INDIRECT("'" &amp; R$2 &amp; "'!E" &amp; ROWS!R34),INDIRECT("'" &amp; R$2 &amp; "'!I" &amp; ROWS!R34),INDIRECT("'" &amp; R$2 &amp; "'!M" &amp; ROWS!R34))/1000, "")</f>
        <v>20.844000000000001</v>
      </c>
      <c r="S34" s="5">
        <f ca="1">_xlfn.IFNA(MEDIAN(INDIRECT("'" &amp; S$2 &amp; "'!E" &amp; ROWS!S34),INDIRECT("'" &amp; S$2 &amp; "'!I" &amp; ROWS!S34),INDIRECT("'" &amp; S$2 &amp; "'!M" &amp; ROWS!S34))/1000, "")</f>
        <v>27.931999999999999</v>
      </c>
      <c r="T34" s="5">
        <f ca="1">_xlfn.IFNA(MEDIAN(INDIRECT("'" &amp; T$2 &amp; "'!E" &amp; ROWS!T34),INDIRECT("'" &amp; T$2 &amp; "'!I" &amp; ROWS!T34),INDIRECT("'" &amp; T$2 &amp; "'!M" &amp; ROWS!T34))/1000, "")</f>
        <v>15.172000000000001</v>
      </c>
      <c r="U34" s="5" t="str">
        <f ca="1">_xlfn.IFNA(MEDIAN(INDIRECT("'" &amp; U$2 &amp; "'!E" &amp; ROWS!U34),INDIRECT("'" &amp; U$2 &amp; "'!I" &amp; ROWS!U34),INDIRECT("'" &amp; U$2 &amp; "'!M" &amp; ROWS!U34))/1000, "")</f>
        <v/>
      </c>
      <c r="V34" s="5" t="str">
        <f ca="1">_xlfn.IFNA(MEDIAN(INDIRECT("'" &amp; V$2 &amp; "'!E" &amp; ROWS!V34),INDIRECT("'" &amp; V$2 &amp; "'!I" &amp; ROWS!V34),INDIRECT("'" &amp; V$2 &amp; "'!M" &amp; ROWS!V34))/1000, "")</f>
        <v/>
      </c>
      <c r="W34" s="5" t="str">
        <f ca="1">_xlfn.IFNA(MEDIAN(INDIRECT("'" &amp; W$2 &amp; "'!E" &amp; ROWS!W34),INDIRECT("'" &amp; W$2 &amp; "'!I" &amp; ROWS!W34),INDIRECT("'" &amp; W$2 &amp; "'!M" &amp; ROWS!W34))/1000, "")</f>
        <v/>
      </c>
      <c r="X34" s="5">
        <f ca="1">_xlfn.IFNA(MEDIAN(INDIRECT("'" &amp; X$2 &amp; "'!E" &amp; ROWS!X34),INDIRECT("'" &amp; X$2 &amp; "'!I" &amp; ROWS!X34),INDIRECT("'" &amp; X$2 &amp; "'!M" &amp; ROWS!X34))/1000, "")</f>
        <v>501.11599999999999</v>
      </c>
      <c r="Y34" s="5">
        <f ca="1">_xlfn.IFNA(MEDIAN(INDIRECT("'" &amp; Y$2 &amp; "'!E" &amp; ROWS!Y34),INDIRECT("'" &amp; Y$2 &amp; "'!I" &amp; ROWS!Y34),INDIRECT("'" &amp; Y$2 &amp; "'!M" &amp; ROWS!Y34))/1000, "")</f>
        <v>588.548</v>
      </c>
    </row>
    <row r="35" spans="1:25" x14ac:dyDescent="0.25">
      <c r="A35" t="str">
        <f>'bu-tec-per'!A34</f>
        <v>forctrl</v>
      </c>
      <c r="B35" s="5">
        <f ca="1">_xlfn.IFNA(MEDIAN(INDIRECT("'" &amp; B$2 &amp; "'!E" &amp; ROWS!B35),INDIRECT("'" &amp; B$2 &amp; "'!I" &amp; ROWS!B35),INDIRECT("'" &amp; B$2 &amp; "'!M" &amp; ROWS!B35))/1000, "")</f>
        <v>1542.84</v>
      </c>
      <c r="C35" s="5">
        <f ca="1">_xlfn.IFNA(MEDIAN(INDIRECT("'" &amp; C$2 &amp; "'!E" &amp; ROWS!C35),INDIRECT("'" &amp; C$2 &amp; "'!I" &amp; ROWS!C35),INDIRECT("'" &amp; C$2 &amp; "'!M" &amp; ROWS!C35))/1000, "")</f>
        <v>895.49199999999996</v>
      </c>
      <c r="D35" s="5">
        <f ca="1">_xlfn.IFNA(MEDIAN(INDIRECT("'" &amp; D$2 &amp; "'!E" &amp; ROWS!D35),INDIRECT("'" &amp; D$2 &amp; "'!I" &amp; ROWS!D35),INDIRECT("'" &amp; D$2 &amp; "'!M" &amp; ROWS!D35))/1000, "")</f>
        <v>274.10000000000002</v>
      </c>
      <c r="E35" s="5" t="str">
        <f ca="1">_xlfn.IFNA(MEDIAN(INDIRECT("'" &amp; E$2 &amp; "'!E" &amp; ROWS!E35),INDIRECT("'" &amp; E$2 &amp; "'!I" &amp; ROWS!E35),INDIRECT("'" &amp; E$2 &amp; "'!M" &amp; ROWS!E35))/1000, "")</f>
        <v/>
      </c>
      <c r="F35" s="5" t="str">
        <f ca="1">_xlfn.IFNA(MEDIAN(INDIRECT("'" &amp; F$2 &amp; "'!E" &amp; ROWS!F35),INDIRECT("'" &amp; F$2 &amp; "'!I" &amp; ROWS!F35),INDIRECT("'" &amp; F$2 &amp; "'!M" &amp; ROWS!F35))/1000, "")</f>
        <v/>
      </c>
      <c r="G35" s="5" t="str">
        <f ca="1">_xlfn.IFNA(MEDIAN(INDIRECT("'" &amp; G$2 &amp; "'!E" &amp; ROWS!G35),INDIRECT("'" &amp; G$2 &amp; "'!I" &amp; ROWS!G35),INDIRECT("'" &amp; G$2 &amp; "'!M" &amp; ROWS!G35))/1000, "")</f>
        <v/>
      </c>
      <c r="H35" s="5" t="str">
        <f ca="1">_xlfn.IFNA(MEDIAN(INDIRECT("'" &amp; H$2 &amp; "'!E" &amp; ROWS!H35),INDIRECT("'" &amp; H$2 &amp; "'!I" &amp; ROWS!H35),INDIRECT("'" &amp; H$2 &amp; "'!M" &amp; ROWS!H35))/1000, "")</f>
        <v/>
      </c>
      <c r="I35" s="5" t="str">
        <f ca="1">_xlfn.IFNA(MEDIAN(INDIRECT("'" &amp; I$2 &amp; "'!E" &amp; ROWS!I35),INDIRECT("'" &amp; I$2 &amp; "'!I" &amp; ROWS!I35),INDIRECT("'" &amp; I$2 &amp; "'!M" &amp; ROWS!I35))/1000, "")</f>
        <v/>
      </c>
      <c r="J35" s="5">
        <f ca="1">_xlfn.IFNA(MEDIAN(INDIRECT("'" &amp; J$2 &amp; "'!E" &amp; ROWS!J35),INDIRECT("'" &amp; J$2 &amp; "'!I" &amp; ROWS!J35),INDIRECT("'" &amp; J$2 &amp; "'!M" &amp; ROWS!J35))/1000, "")</f>
        <v>13.568</v>
      </c>
      <c r="K35" s="5">
        <f ca="1">_xlfn.IFNA(MEDIAN(INDIRECT("'" &amp; K$2 &amp; "'!E" &amp; ROWS!K35),INDIRECT("'" &amp; K$2 &amp; "'!I" &amp; ROWS!K35),INDIRECT("'" &amp; K$2 &amp; "'!M" &amp; ROWS!K35))/1000, "")</f>
        <v>73.796000000000006</v>
      </c>
      <c r="L35" s="5">
        <f ca="1">_xlfn.IFNA(MEDIAN(INDIRECT("'" &amp; L$2 &amp; "'!E" &amp; ROWS!L35),INDIRECT("'" &amp; L$2 &amp; "'!I" &amp; ROWS!L35),INDIRECT("'" &amp; L$2 &amp; "'!M" &amp; ROWS!L35))/1000, "")</f>
        <v>14.516</v>
      </c>
      <c r="M35" s="5" t="str">
        <f ca="1">_xlfn.IFNA(MEDIAN(INDIRECT("'" &amp; M$2 &amp; "'!E" &amp; ROWS!M35),INDIRECT("'" &amp; M$2 &amp; "'!I" &amp; ROWS!M35),INDIRECT("'" &amp; M$2 &amp; "'!M" &amp; ROWS!M35))/1000, "")</f>
        <v/>
      </c>
      <c r="N35" s="5" t="str">
        <f ca="1">_xlfn.IFNA(MEDIAN(INDIRECT("'" &amp; N$2 &amp; "'!E" &amp; ROWS!N35),INDIRECT("'" &amp; N$2 &amp; "'!I" &amp; ROWS!N35),INDIRECT("'" &amp; N$2 &amp; "'!M" &amp; ROWS!N35))/1000, "")</f>
        <v/>
      </c>
      <c r="O35" s="5" t="str">
        <f ca="1">_xlfn.IFNA(MEDIAN(INDIRECT("'" &amp; O$2 &amp; "'!E" &amp; ROWS!O35),INDIRECT("'" &amp; O$2 &amp; "'!I" &amp; ROWS!O35),INDIRECT("'" &amp; O$2 &amp; "'!M" &amp; ROWS!O35))/1000, "")</f>
        <v/>
      </c>
      <c r="P35" s="5" t="str">
        <f ca="1">_xlfn.IFNA(MEDIAN(INDIRECT("'" &amp; P$2 &amp; "'!E" &amp; ROWS!P35),INDIRECT("'" &amp; P$2 &amp; "'!I" &amp; ROWS!P35),INDIRECT("'" &amp; P$2 &amp; "'!M" &amp; ROWS!P35))/1000, "")</f>
        <v/>
      </c>
      <c r="Q35" s="5" t="str">
        <f ca="1">_xlfn.IFNA(MEDIAN(INDIRECT("'" &amp; Q$2 &amp; "'!E" &amp; ROWS!Q35),INDIRECT("'" &amp; Q$2 &amp; "'!I" &amp; ROWS!Q35),INDIRECT("'" &amp; Q$2 &amp; "'!M" &amp; ROWS!Q35))/1000, "")</f>
        <v/>
      </c>
      <c r="R35" s="5">
        <f ca="1">_xlfn.IFNA(MEDIAN(INDIRECT("'" &amp; R$2 &amp; "'!E" &amp; ROWS!R35),INDIRECT("'" &amp; R$2 &amp; "'!I" &amp; ROWS!R35),INDIRECT("'" &amp; R$2 &amp; "'!M" &amp; ROWS!R35))/1000, "")</f>
        <v>12.616</v>
      </c>
      <c r="S35" s="5">
        <f ca="1">_xlfn.IFNA(MEDIAN(INDIRECT("'" &amp; S$2 &amp; "'!E" &amp; ROWS!S35),INDIRECT("'" &amp; S$2 &amp; "'!I" &amp; ROWS!S35),INDIRECT("'" &amp; S$2 &amp; "'!M" &amp; ROWS!S35))/1000, "")</f>
        <v>73.311999999999998</v>
      </c>
      <c r="T35" s="5">
        <f ca="1">_xlfn.IFNA(MEDIAN(INDIRECT("'" &amp; T$2 &amp; "'!E" &amp; ROWS!T35),INDIRECT("'" &amp; T$2 &amp; "'!I" &amp; ROWS!T35),INDIRECT("'" &amp; T$2 &amp; "'!M" &amp; ROWS!T35))/1000, "")</f>
        <v>14.452</v>
      </c>
      <c r="U35" s="5" t="str">
        <f ca="1">_xlfn.IFNA(MEDIAN(INDIRECT("'" &amp; U$2 &amp; "'!E" &amp; ROWS!U35),INDIRECT("'" &amp; U$2 &amp; "'!I" &amp; ROWS!U35),INDIRECT("'" &amp; U$2 &amp; "'!M" &amp; ROWS!U35))/1000, "")</f>
        <v/>
      </c>
      <c r="V35" s="5" t="str">
        <f ca="1">_xlfn.IFNA(MEDIAN(INDIRECT("'" &amp; V$2 &amp; "'!E" &amp; ROWS!V35),INDIRECT("'" &amp; V$2 &amp; "'!I" &amp; ROWS!V35),INDIRECT("'" &amp; V$2 &amp; "'!M" &amp; ROWS!V35))/1000, "")</f>
        <v/>
      </c>
      <c r="W35" s="5" t="str">
        <f ca="1">_xlfn.IFNA(MEDIAN(INDIRECT("'" &amp; W$2 &amp; "'!E" &amp; ROWS!W35),INDIRECT("'" &amp; W$2 &amp; "'!I" &amp; ROWS!W35),INDIRECT("'" &amp; W$2 &amp; "'!M" &amp; ROWS!W35))/1000, "")</f>
        <v/>
      </c>
      <c r="X35" s="5" t="str">
        <f ca="1">_xlfn.IFNA(MEDIAN(INDIRECT("'" &amp; X$2 &amp; "'!E" &amp; ROWS!X35),INDIRECT("'" &amp; X$2 &amp; "'!I" &amp; ROWS!X35),INDIRECT("'" &amp; X$2 &amp; "'!M" &amp; ROWS!X35))/1000, "")</f>
        <v/>
      </c>
      <c r="Y35" s="5" t="str">
        <f ca="1">_xlfn.IFNA(MEDIAN(INDIRECT("'" &amp; Y$2 &amp; "'!E" &amp; ROWS!Y35),INDIRECT("'" &amp; Y$2 &amp; "'!I" &amp; ROWS!Y35),INDIRECT("'" &amp; Y$2 &amp; "'!M" &amp; ROWS!Y35))/1000, "")</f>
        <v/>
      </c>
    </row>
    <row r="36" spans="1:25" x14ac:dyDescent="0.25">
      <c r="A36" t="str">
        <f>'bu-tec-per'!A35</f>
        <v>fstream_test</v>
      </c>
      <c r="B36" s="5">
        <f ca="1">_xlfn.IFNA(MEDIAN(INDIRECT("'" &amp; B$2 &amp; "'!E" &amp; ROWS!B36),INDIRECT("'" &amp; B$2 &amp; "'!I" &amp; ROWS!B36),INDIRECT("'" &amp; B$2 &amp; "'!M" &amp; ROWS!B36))/1000, "")</f>
        <v>1153.864</v>
      </c>
      <c r="C36" s="5">
        <f ca="1">_xlfn.IFNA(MEDIAN(INDIRECT("'" &amp; C$2 &amp; "'!E" &amp; ROWS!C36),INDIRECT("'" &amp; C$2 &amp; "'!I" &amp; ROWS!C36),INDIRECT("'" &amp; C$2 &amp; "'!M" &amp; ROWS!C36))/1000, "")</f>
        <v>813.96799999999996</v>
      </c>
      <c r="D36" s="5">
        <f ca="1">_xlfn.IFNA(MEDIAN(INDIRECT("'" &amp; D$2 &amp; "'!E" &amp; ROWS!D36),INDIRECT("'" &amp; D$2 &amp; "'!I" &amp; ROWS!D36),INDIRECT("'" &amp; D$2 &amp; "'!M" &amp; ROWS!D36))/1000, "")</f>
        <v>193.608</v>
      </c>
      <c r="E36" s="5" t="str">
        <f ca="1">_xlfn.IFNA(MEDIAN(INDIRECT("'" &amp; E$2 &amp; "'!E" &amp; ROWS!E36),INDIRECT("'" &amp; E$2 &amp; "'!I" &amp; ROWS!E36),INDIRECT("'" &amp; E$2 &amp; "'!M" &amp; ROWS!E36))/1000, "")</f>
        <v/>
      </c>
      <c r="F36" s="5" t="str">
        <f ca="1">_xlfn.IFNA(MEDIAN(INDIRECT("'" &amp; F$2 &amp; "'!E" &amp; ROWS!F36),INDIRECT("'" &amp; F$2 &amp; "'!I" &amp; ROWS!F36),INDIRECT("'" &amp; F$2 &amp; "'!M" &amp; ROWS!F36))/1000, "")</f>
        <v/>
      </c>
      <c r="G36" s="5" t="str">
        <f ca="1">_xlfn.IFNA(MEDIAN(INDIRECT("'" &amp; G$2 &amp; "'!E" &amp; ROWS!G36),INDIRECT("'" &amp; G$2 &amp; "'!I" &amp; ROWS!G36),INDIRECT("'" &amp; G$2 &amp; "'!M" &amp; ROWS!G36))/1000, "")</f>
        <v/>
      </c>
      <c r="H36" s="5" t="str">
        <f ca="1">_xlfn.IFNA(MEDIAN(INDIRECT("'" &amp; H$2 &amp; "'!E" &amp; ROWS!H36),INDIRECT("'" &amp; H$2 &amp; "'!I" &amp; ROWS!H36),INDIRECT("'" &amp; H$2 &amp; "'!M" &amp; ROWS!H36))/1000, "")</f>
        <v/>
      </c>
      <c r="I36" s="5" t="str">
        <f ca="1">_xlfn.IFNA(MEDIAN(INDIRECT("'" &amp; I$2 &amp; "'!E" &amp; ROWS!I36),INDIRECT("'" &amp; I$2 &amp; "'!I" &amp; ROWS!I36),INDIRECT("'" &amp; I$2 &amp; "'!M" &amp; ROWS!I36))/1000, "")</f>
        <v/>
      </c>
      <c r="J36" s="5">
        <f ca="1">_xlfn.IFNA(MEDIAN(INDIRECT("'" &amp; J$2 &amp; "'!E" &amp; ROWS!J36),INDIRECT("'" &amp; J$2 &amp; "'!I" &amp; ROWS!J36),INDIRECT("'" &amp; J$2 &amp; "'!M" &amp; ROWS!J36))/1000, "")</f>
        <v>38.847999999999999</v>
      </c>
      <c r="K36" s="5">
        <f ca="1">_xlfn.IFNA(MEDIAN(INDIRECT("'" &amp; K$2 &amp; "'!E" &amp; ROWS!K36),INDIRECT("'" &amp; K$2 &amp; "'!I" &amp; ROWS!K36),INDIRECT("'" &amp; K$2 &amp; "'!M" &amp; ROWS!K36))/1000, "")</f>
        <v>50.387999999999998</v>
      </c>
      <c r="L36" s="5">
        <f ca="1">_xlfn.IFNA(MEDIAN(INDIRECT("'" &amp; L$2 &amp; "'!E" &amp; ROWS!L36),INDIRECT("'" &amp; L$2 &amp; "'!I" &amp; ROWS!L36),INDIRECT("'" &amp; L$2 &amp; "'!M" &amp; ROWS!L36))/1000, "")</f>
        <v>13.16</v>
      </c>
      <c r="M36" s="5" t="str">
        <f ca="1">_xlfn.IFNA(MEDIAN(INDIRECT("'" &amp; M$2 &amp; "'!E" &amp; ROWS!M36),INDIRECT("'" &amp; M$2 &amp; "'!I" &amp; ROWS!M36),INDIRECT("'" &amp; M$2 &amp; "'!M" &amp; ROWS!M36))/1000, "")</f>
        <v/>
      </c>
      <c r="N36" s="5" t="str">
        <f ca="1">_xlfn.IFNA(MEDIAN(INDIRECT("'" &amp; N$2 &amp; "'!E" &amp; ROWS!N36),INDIRECT("'" &amp; N$2 &amp; "'!I" &amp; ROWS!N36),INDIRECT("'" &amp; N$2 &amp; "'!M" &amp; ROWS!N36))/1000, "")</f>
        <v/>
      </c>
      <c r="O36" s="5" t="str">
        <f ca="1">_xlfn.IFNA(MEDIAN(INDIRECT("'" &amp; O$2 &amp; "'!E" &amp; ROWS!O36),INDIRECT("'" &amp; O$2 &amp; "'!I" &amp; ROWS!O36),INDIRECT("'" &amp; O$2 &amp; "'!M" &amp; ROWS!O36))/1000, "")</f>
        <v/>
      </c>
      <c r="P36" s="5" t="str">
        <f ca="1">_xlfn.IFNA(MEDIAN(INDIRECT("'" &amp; P$2 &amp; "'!E" &amp; ROWS!P36),INDIRECT("'" &amp; P$2 &amp; "'!I" &amp; ROWS!P36),INDIRECT("'" &amp; P$2 &amp; "'!M" &amp; ROWS!P36))/1000, "")</f>
        <v/>
      </c>
      <c r="Q36" s="5" t="str">
        <f ca="1">_xlfn.IFNA(MEDIAN(INDIRECT("'" &amp; Q$2 &amp; "'!E" &amp; ROWS!Q36),INDIRECT("'" &amp; Q$2 &amp; "'!I" &amp; ROWS!Q36),INDIRECT("'" &amp; Q$2 &amp; "'!M" &amp; ROWS!Q36))/1000, "")</f>
        <v/>
      </c>
      <c r="R36" s="5">
        <f ca="1">_xlfn.IFNA(MEDIAN(INDIRECT("'" &amp; R$2 &amp; "'!E" &amp; ROWS!R36),INDIRECT("'" &amp; R$2 &amp; "'!I" &amp; ROWS!R36),INDIRECT("'" &amp; R$2 &amp; "'!M" &amp; ROWS!R36))/1000, "")</f>
        <v>10.108000000000001</v>
      </c>
      <c r="S36" s="5">
        <f ca="1">_xlfn.IFNA(MEDIAN(INDIRECT("'" &amp; S$2 &amp; "'!E" &amp; ROWS!S36),INDIRECT("'" &amp; S$2 &amp; "'!I" &amp; ROWS!S36),INDIRECT("'" &amp; S$2 &amp; "'!M" &amp; ROWS!S36))/1000, "")</f>
        <v>49.78</v>
      </c>
      <c r="T36" s="5">
        <f ca="1">_xlfn.IFNA(MEDIAN(INDIRECT("'" &amp; T$2 &amp; "'!E" &amp; ROWS!T36),INDIRECT("'" &amp; T$2 &amp; "'!I" &amp; ROWS!T36),INDIRECT("'" &amp; T$2 &amp; "'!M" &amp; ROWS!T36))/1000, "")</f>
        <v>11.308</v>
      </c>
      <c r="U36" s="5" t="str">
        <f ca="1">_xlfn.IFNA(MEDIAN(INDIRECT("'" &amp; U$2 &amp; "'!E" &amp; ROWS!U36),INDIRECT("'" &amp; U$2 &amp; "'!I" &amp; ROWS!U36),INDIRECT("'" &amp; U$2 &amp; "'!M" &amp; ROWS!U36))/1000, "")</f>
        <v/>
      </c>
      <c r="V36" s="5" t="str">
        <f ca="1">_xlfn.IFNA(MEDIAN(INDIRECT("'" &amp; V$2 &amp; "'!E" &amp; ROWS!V36),INDIRECT("'" &amp; V$2 &amp; "'!I" &amp; ROWS!V36),INDIRECT("'" &amp; V$2 &amp; "'!M" &amp; ROWS!V36))/1000, "")</f>
        <v/>
      </c>
      <c r="W36" s="5" t="str">
        <f ca="1">_xlfn.IFNA(MEDIAN(INDIRECT("'" &amp; W$2 &amp; "'!E" &amp; ROWS!W36),INDIRECT("'" &amp; W$2 &amp; "'!I" &amp; ROWS!W36),INDIRECT("'" &amp; W$2 &amp; "'!M" &amp; ROWS!W36))/1000, "")</f>
        <v/>
      </c>
      <c r="X36" s="5" t="str">
        <f ca="1">_xlfn.IFNA(MEDIAN(INDIRECT("'" &amp; X$2 &amp; "'!E" &amp; ROWS!X36),INDIRECT("'" &amp; X$2 &amp; "'!I" &amp; ROWS!X36),INDIRECT("'" &amp; X$2 &amp; "'!M" &amp; ROWS!X36))/1000, "")</f>
        <v/>
      </c>
      <c r="Y36" s="5" t="str">
        <f ca="1">_xlfn.IFNA(MEDIAN(INDIRECT("'" &amp; Y$2 &amp; "'!E" &amp; ROWS!Y36),INDIRECT("'" &amp; Y$2 &amp; "'!I" &amp; ROWS!Y36),INDIRECT("'" &amp; Y$2 &amp; "'!M" &amp; ROWS!Y36))/1000, "")</f>
        <v/>
      </c>
    </row>
    <row r="37" spans="1:25" x14ac:dyDescent="0.25">
      <c r="A37" t="str">
        <f>'bu-tec-per'!A36</f>
        <v>function-operator</v>
      </c>
      <c r="B37" s="5">
        <f ca="1">_xlfn.IFNA(MEDIAN(INDIRECT("'" &amp; B$2 &amp; "'!E" &amp; ROWS!B37),INDIRECT("'" &amp; B$2 &amp; "'!I" &amp; ROWS!B37),INDIRECT("'" &amp; B$2 &amp; "'!M" &amp; ROWS!B37))/1000, "")</f>
        <v>34.624000000000002</v>
      </c>
      <c r="C37" s="5">
        <f ca="1">_xlfn.IFNA(MEDIAN(INDIRECT("'" &amp; C$2 &amp; "'!E" &amp; ROWS!C37),INDIRECT("'" &amp; C$2 &amp; "'!I" &amp; ROWS!C37),INDIRECT("'" &amp; C$2 &amp; "'!M" &amp; ROWS!C37))/1000, "")</f>
        <v>42.768000000000001</v>
      </c>
      <c r="D37" s="5">
        <f ca="1">_xlfn.IFNA(MEDIAN(INDIRECT("'" &amp; D$2 &amp; "'!E" &amp; ROWS!D37),INDIRECT("'" &amp; D$2 &amp; "'!I" &amp; ROWS!D37),INDIRECT("'" &amp; D$2 &amp; "'!M" &amp; ROWS!D37))/1000, "")</f>
        <v>17.920000000000002</v>
      </c>
      <c r="E37" s="5">
        <f ca="1">_xlfn.IFNA(MEDIAN(INDIRECT("'" &amp; E$2 &amp; "'!E" &amp; ROWS!E37),INDIRECT("'" &amp; E$2 &amp; "'!I" &amp; ROWS!E37),INDIRECT("'" &amp; E$2 &amp; "'!M" &amp; ROWS!E37))/1000, "")</f>
        <v>88.444000000000003</v>
      </c>
      <c r="F37" s="5">
        <f ca="1">_xlfn.IFNA(MEDIAN(INDIRECT("'" &amp; F$2 &amp; "'!E" &amp; ROWS!F37),INDIRECT("'" &amp; F$2 &amp; "'!I" &amp; ROWS!F37),INDIRECT("'" &amp; F$2 &amp; "'!M" &amp; ROWS!F37))/1000, "")</f>
        <v>125.404</v>
      </c>
      <c r="G37" s="5">
        <f ca="1">_xlfn.IFNA(MEDIAN(INDIRECT("'" &amp; G$2 &amp; "'!E" &amp; ROWS!G37),INDIRECT("'" &amp; G$2 &amp; "'!I" &amp; ROWS!G37),INDIRECT("'" &amp; G$2 &amp; "'!M" &amp; ROWS!G37))/1000, "")</f>
        <v>78.28</v>
      </c>
      <c r="H37" s="5" t="str">
        <f ca="1">_xlfn.IFNA(MEDIAN(INDIRECT("'" &amp; H$2 &amp; "'!E" &amp; ROWS!H37),INDIRECT("'" &amp; H$2 &amp; "'!I" &amp; ROWS!H37),INDIRECT("'" &amp; H$2 &amp; "'!M" &amp; ROWS!H37))/1000, "")</f>
        <v/>
      </c>
      <c r="I37" s="5" t="str">
        <f ca="1">_xlfn.IFNA(MEDIAN(INDIRECT("'" &amp; I$2 &amp; "'!E" &amp; ROWS!I37),INDIRECT("'" &amp; I$2 &amp; "'!I" &amp; ROWS!I37),INDIRECT("'" &amp; I$2 &amp; "'!M" &amp; ROWS!I37))/1000, "")</f>
        <v/>
      </c>
      <c r="J37" s="5">
        <f ca="1">_xlfn.IFNA(MEDIAN(INDIRECT("'" &amp; J$2 &amp; "'!E" &amp; ROWS!J37),INDIRECT("'" &amp; J$2 &amp; "'!I" &amp; ROWS!J37),INDIRECT("'" &amp; J$2 &amp; "'!M" &amp; ROWS!J37))/1000, "")</f>
        <v>8.3919999999999995</v>
      </c>
      <c r="K37" s="5">
        <f ca="1">_xlfn.IFNA(MEDIAN(INDIRECT("'" &amp; K$2 &amp; "'!E" &amp; ROWS!K37),INDIRECT("'" &amp; K$2 &amp; "'!I" &amp; ROWS!K37),INDIRECT("'" &amp; K$2 &amp; "'!M" &amp; ROWS!K37))/1000, "")</f>
        <v>16.475999999999999</v>
      </c>
      <c r="L37" s="5">
        <f ca="1">_xlfn.IFNA(MEDIAN(INDIRECT("'" &amp; L$2 &amp; "'!E" &amp; ROWS!L37),INDIRECT("'" &amp; L$2 &amp; "'!I" &amp; ROWS!L37),INDIRECT("'" &amp; L$2 &amp; "'!M" &amp; ROWS!L37))/1000, "")</f>
        <v>9.0359999999999996</v>
      </c>
      <c r="M37" s="5">
        <f ca="1">_xlfn.IFNA(MEDIAN(INDIRECT("'" &amp; M$2 &amp; "'!E" &amp; ROWS!M37),INDIRECT("'" &amp; M$2 &amp; "'!I" &amp; ROWS!M37),INDIRECT("'" &amp; M$2 &amp; "'!M" &amp; ROWS!M37))/1000, "")</f>
        <v>85.195999999999998</v>
      </c>
      <c r="N37" s="5">
        <f ca="1">_xlfn.IFNA(MEDIAN(INDIRECT("'" &amp; N$2 &amp; "'!E" &amp; ROWS!N37),INDIRECT("'" &amp; N$2 &amp; "'!I" &amp; ROWS!N37),INDIRECT("'" &amp; N$2 &amp; "'!M" &amp; ROWS!N37))/1000, "")</f>
        <v>119.776</v>
      </c>
      <c r="O37" s="5">
        <f ca="1">_xlfn.IFNA(MEDIAN(INDIRECT("'" &amp; O$2 &amp; "'!E" &amp; ROWS!O37),INDIRECT("'" &amp; O$2 &amp; "'!I" &amp; ROWS!O37),INDIRECT("'" &amp; O$2 &amp; "'!M" &amp; ROWS!O37))/1000, "")</f>
        <v>98.804000000000002</v>
      </c>
      <c r="P37" s="5">
        <f ca="1">_xlfn.IFNA(MEDIAN(INDIRECT("'" &amp; P$2 &amp; "'!E" &amp; ROWS!P37),INDIRECT("'" &amp; P$2 &amp; "'!I" &amp; ROWS!P37),INDIRECT("'" &amp; P$2 &amp; "'!M" &amp; ROWS!P37))/1000, "")</f>
        <v>4258.22</v>
      </c>
      <c r="Q37" s="5">
        <f ca="1">_xlfn.IFNA(MEDIAN(INDIRECT("'" &amp; Q$2 &amp; "'!E" &amp; ROWS!Q37),INDIRECT("'" &amp; Q$2 &amp; "'!I" &amp; ROWS!Q37),INDIRECT("'" &amp; Q$2 &amp; "'!M" &amp; ROWS!Q37))/1000, "")</f>
        <v>5854.1120000000001</v>
      </c>
      <c r="R37" s="5">
        <f ca="1">_xlfn.IFNA(MEDIAN(INDIRECT("'" &amp; R$2 &amp; "'!E" &amp; ROWS!R37),INDIRECT("'" &amp; R$2 &amp; "'!I" &amp; ROWS!R37),INDIRECT("'" &amp; R$2 &amp; "'!M" &amp; ROWS!R37))/1000, "")</f>
        <v>8.3040000000000003</v>
      </c>
      <c r="S37" s="5">
        <f ca="1">_xlfn.IFNA(MEDIAN(INDIRECT("'" &amp; S$2 &amp; "'!E" &amp; ROWS!S37),INDIRECT("'" &amp; S$2 &amp; "'!I" &amp; ROWS!S37),INDIRECT("'" &amp; S$2 &amp; "'!M" &amp; ROWS!S37))/1000, "")</f>
        <v>16.52</v>
      </c>
      <c r="T37" s="5">
        <f ca="1">_xlfn.IFNA(MEDIAN(INDIRECT("'" &amp; T$2 &amp; "'!E" &amp; ROWS!T37),INDIRECT("'" &amp; T$2 &amp; "'!I" &amp; ROWS!T37),INDIRECT("'" &amp; T$2 &amp; "'!M" &amp; ROWS!T37))/1000, "")</f>
        <v>9.0359999999999996</v>
      </c>
      <c r="U37" s="5">
        <f ca="1">_xlfn.IFNA(MEDIAN(INDIRECT("'" &amp; U$2 &amp; "'!E" &amp; ROWS!U37),INDIRECT("'" &amp; U$2 &amp; "'!I" &amp; ROWS!U37),INDIRECT("'" &amp; U$2 &amp; "'!M" &amp; ROWS!U37))/1000, "")</f>
        <v>84.932000000000002</v>
      </c>
      <c r="V37" s="5">
        <f ca="1">_xlfn.IFNA(MEDIAN(INDIRECT("'" &amp; V$2 &amp; "'!E" &amp; ROWS!V37),INDIRECT("'" &amp; V$2 &amp; "'!I" &amp; ROWS!V37),INDIRECT("'" &amp; V$2 &amp; "'!M" &amp; ROWS!V37))/1000, "")</f>
        <v>119.488</v>
      </c>
      <c r="W37" s="5">
        <f ca="1">_xlfn.IFNA(MEDIAN(INDIRECT("'" &amp; W$2 &amp; "'!E" &amp; ROWS!W37),INDIRECT("'" &amp; W$2 &amp; "'!I" &amp; ROWS!W37),INDIRECT("'" &amp; W$2 &amp; "'!M" &amp; ROWS!W37))/1000, "")</f>
        <v>98.691999999999993</v>
      </c>
      <c r="X37" s="5">
        <f ca="1">_xlfn.IFNA(MEDIAN(INDIRECT("'" &amp; X$2 &amp; "'!E" &amp; ROWS!X37),INDIRECT("'" &amp; X$2 &amp; "'!I" &amp; ROWS!X37),INDIRECT("'" &amp; X$2 &amp; "'!M" &amp; ROWS!X37))/1000, "")</f>
        <v>4258.2280000000001</v>
      </c>
      <c r="Y37" s="5">
        <f ca="1">_xlfn.IFNA(MEDIAN(INDIRECT("'" &amp; Y$2 &amp; "'!E" &amp; ROWS!Y37),INDIRECT("'" &amp; Y$2 &amp; "'!I" &amp; ROWS!Y37),INDIRECT("'" &amp; Y$2 &amp; "'!M" &amp; ROWS!Y37))/1000, "")</f>
        <v>6044.7479999999996</v>
      </c>
    </row>
    <row r="38" spans="1:25" x14ac:dyDescent="0.25">
      <c r="A38" t="str">
        <f>'bu-tec-per'!A37</f>
        <v>functions</v>
      </c>
      <c r="B38" s="5">
        <f ca="1">_xlfn.IFNA(MEDIAN(INDIRECT("'" &amp; B$2 &amp; "'!E" &amp; ROWS!B38),INDIRECT("'" &amp; B$2 &amp; "'!I" &amp; ROWS!B38),INDIRECT("'" &amp; B$2 &amp; "'!M" &amp; ROWS!B38))/1000, "")</f>
        <v>5.0039999999999996</v>
      </c>
      <c r="C38" s="5">
        <f ca="1">_xlfn.IFNA(MEDIAN(INDIRECT("'" &amp; C$2 &amp; "'!E" &amp; ROWS!C38),INDIRECT("'" &amp; C$2 &amp; "'!I" &amp; ROWS!C38),INDIRECT("'" &amp; C$2 &amp; "'!M" &amp; ROWS!C38))/1000, "")</f>
        <v>8.4120000000000008</v>
      </c>
      <c r="D38" s="5">
        <f ca="1">_xlfn.IFNA(MEDIAN(INDIRECT("'" &amp; D$2 &amp; "'!E" &amp; ROWS!D38),INDIRECT("'" &amp; D$2 &amp; "'!I" &amp; ROWS!D38),INDIRECT("'" &amp; D$2 &amp; "'!M" &amp; ROWS!D38))/1000, "")</f>
        <v>4.7679999999999998</v>
      </c>
      <c r="E38" s="5">
        <f ca="1">_xlfn.IFNA(MEDIAN(INDIRECT("'" &amp; E$2 &amp; "'!E" &amp; ROWS!E38),INDIRECT("'" &amp; E$2 &amp; "'!I" &amp; ROWS!E38),INDIRECT("'" &amp; E$2 &amp; "'!M" &amp; ROWS!E38))/1000, "")</f>
        <v>6.42</v>
      </c>
      <c r="F38" s="5">
        <f ca="1">_xlfn.IFNA(MEDIAN(INDIRECT("'" &amp; F$2 &amp; "'!E" &amp; ROWS!F38),INDIRECT("'" &amp; F$2 &amp; "'!I" &amp; ROWS!F38),INDIRECT("'" &amp; F$2 &amp; "'!M" &amp; ROWS!F38))/1000, "")</f>
        <v>26.46</v>
      </c>
      <c r="G38" s="5">
        <f ca="1">_xlfn.IFNA(MEDIAN(INDIRECT("'" &amp; G$2 &amp; "'!E" &amp; ROWS!G38),INDIRECT("'" &amp; G$2 &amp; "'!I" &amp; ROWS!G38),INDIRECT("'" &amp; G$2 &amp; "'!M" &amp; ROWS!G38))/1000, "")</f>
        <v>6.4080000000000004</v>
      </c>
      <c r="H38" s="5">
        <f ca="1">_xlfn.IFNA(MEDIAN(INDIRECT("'" &amp; H$2 &amp; "'!E" &amp; ROWS!H38),INDIRECT("'" &amp; H$2 &amp; "'!I" &amp; ROWS!H38),INDIRECT("'" &amp; H$2 &amp; "'!M" &amp; ROWS!H38))/1000, "")</f>
        <v>81.256</v>
      </c>
      <c r="I38" s="5">
        <f ca="1">_xlfn.IFNA(MEDIAN(INDIRECT("'" &amp; I$2 &amp; "'!E" &amp; ROWS!I38),INDIRECT("'" &amp; I$2 &amp; "'!I" &amp; ROWS!I38),INDIRECT("'" &amp; I$2 &amp; "'!M" &amp; ROWS!I38))/1000, "")</f>
        <v>185.82</v>
      </c>
      <c r="J38" s="5">
        <f ca="1">_xlfn.IFNA(MEDIAN(INDIRECT("'" &amp; J$2 &amp; "'!E" &amp; ROWS!J38),INDIRECT("'" &amp; J$2 &amp; "'!I" &amp; ROWS!J38),INDIRECT("'" &amp; J$2 &amp; "'!M" &amp; ROWS!J38))/1000, "")</f>
        <v>4.476</v>
      </c>
      <c r="K38" s="5">
        <f ca="1">_xlfn.IFNA(MEDIAN(INDIRECT("'" &amp; K$2 &amp; "'!E" &amp; ROWS!K38),INDIRECT("'" &amp; K$2 &amp; "'!I" &amp; ROWS!K38),INDIRECT("'" &amp; K$2 &amp; "'!M" &amp; ROWS!K38))/1000, "")</f>
        <v>5.62</v>
      </c>
      <c r="L38" s="5">
        <f ca="1">_xlfn.IFNA(MEDIAN(INDIRECT("'" &amp; L$2 &amp; "'!E" &amp; ROWS!L38),INDIRECT("'" &amp; L$2 &amp; "'!I" &amp; ROWS!L38),INDIRECT("'" &amp; L$2 &amp; "'!M" &amp; ROWS!L38))/1000, "")</f>
        <v>4.508</v>
      </c>
      <c r="M38" s="5">
        <f ca="1">_xlfn.IFNA(MEDIAN(INDIRECT("'" &amp; M$2 &amp; "'!E" &amp; ROWS!M38),INDIRECT("'" &amp; M$2 &amp; "'!I" &amp; ROWS!M38),INDIRECT("'" &amp; M$2 &amp; "'!M" &amp; ROWS!M38))/1000, "")</f>
        <v>5.6840000000000002</v>
      </c>
      <c r="N38" s="5">
        <f ca="1">_xlfn.IFNA(MEDIAN(INDIRECT("'" &amp; N$2 &amp; "'!E" &amp; ROWS!N38),INDIRECT("'" &amp; N$2 &amp; "'!I" &amp; ROWS!N38),INDIRECT("'" &amp; N$2 &amp; "'!M" &amp; ROWS!N38))/1000, "")</f>
        <v>19.068000000000001</v>
      </c>
      <c r="O38" s="5">
        <f ca="1">_xlfn.IFNA(MEDIAN(INDIRECT("'" &amp; O$2 &amp; "'!E" &amp; ROWS!O38),INDIRECT("'" &amp; O$2 &amp; "'!I" &amp; ROWS!O38),INDIRECT("'" &amp; O$2 &amp; "'!M" &amp; ROWS!O38))/1000, "")</f>
        <v>5.8760000000000003</v>
      </c>
      <c r="P38" s="5">
        <f ca="1">_xlfn.IFNA(MEDIAN(INDIRECT("'" &amp; P$2 &amp; "'!E" &amp; ROWS!P38),INDIRECT("'" &amp; P$2 &amp; "'!I" &amp; ROWS!P38),INDIRECT("'" &amp; P$2 &amp; "'!M" &amp; ROWS!P38))/1000, "")</f>
        <v>9.7200000000000006</v>
      </c>
      <c r="Q38" s="5">
        <f ca="1">_xlfn.IFNA(MEDIAN(INDIRECT("'" &amp; Q$2 &amp; "'!E" &amp; ROWS!Q38),INDIRECT("'" &amp; Q$2 &amp; "'!I" &amp; ROWS!Q38),INDIRECT("'" &amp; Q$2 &amp; "'!M" &amp; ROWS!Q38))/1000, "")</f>
        <v>15.124000000000001</v>
      </c>
      <c r="R38" s="5">
        <f ca="1">_xlfn.IFNA(MEDIAN(INDIRECT("'" &amp; R$2 &amp; "'!E" &amp; ROWS!R38),INDIRECT("'" &amp; R$2 &amp; "'!I" &amp; ROWS!R38),INDIRECT("'" &amp; R$2 &amp; "'!M" &amp; ROWS!R38))/1000, "")</f>
        <v>4.524</v>
      </c>
      <c r="S38" s="5">
        <f ca="1">_xlfn.IFNA(MEDIAN(INDIRECT("'" &amp; S$2 &amp; "'!E" &amp; ROWS!S38),INDIRECT("'" &amp; S$2 &amp; "'!I" &amp; ROWS!S38),INDIRECT("'" &amp; S$2 &amp; "'!M" &amp; ROWS!S38))/1000, "")</f>
        <v>5.6639999999999997</v>
      </c>
      <c r="T38" s="5">
        <f ca="1">_xlfn.IFNA(MEDIAN(INDIRECT("'" &amp; T$2 &amp; "'!E" &amp; ROWS!T38),INDIRECT("'" &amp; T$2 &amp; "'!I" &amp; ROWS!T38),INDIRECT("'" &amp; T$2 &amp; "'!M" &amp; ROWS!T38))/1000, "")</f>
        <v>4.508</v>
      </c>
      <c r="U38" s="5">
        <f ca="1">_xlfn.IFNA(MEDIAN(INDIRECT("'" &amp; U$2 &amp; "'!E" &amp; ROWS!U38),INDIRECT("'" &amp; U$2 &amp; "'!I" &amp; ROWS!U38),INDIRECT("'" &amp; U$2 &amp; "'!M" &amp; ROWS!U38))/1000, "")</f>
        <v>5.7279999999999998</v>
      </c>
      <c r="V38" s="5">
        <f ca="1">_xlfn.IFNA(MEDIAN(INDIRECT("'" &amp; V$2 &amp; "'!E" &amp; ROWS!V38),INDIRECT("'" &amp; V$2 &amp; "'!I" &amp; ROWS!V38),INDIRECT("'" &amp; V$2 &amp; "'!M" &amp; ROWS!V38))/1000, "")</f>
        <v>19.068000000000001</v>
      </c>
      <c r="W38" s="5">
        <f ca="1">_xlfn.IFNA(MEDIAN(INDIRECT("'" &amp; W$2 &amp; "'!E" &amp; ROWS!W38),INDIRECT("'" &amp; W$2 &amp; "'!I" &amp; ROWS!W38),INDIRECT("'" &amp; W$2 &amp; "'!M" &amp; ROWS!W38))/1000, "")</f>
        <v>5.8760000000000003</v>
      </c>
      <c r="X38" s="5">
        <f ca="1">_xlfn.IFNA(MEDIAN(INDIRECT("'" &amp; X$2 &amp; "'!E" &amp; ROWS!X38),INDIRECT("'" &amp; X$2 &amp; "'!I" &amp; ROWS!X38),INDIRECT("'" &amp; X$2 &amp; "'!M" &amp; ROWS!X38))/1000, "")</f>
        <v>9.7240000000000002</v>
      </c>
      <c r="Y38" s="5">
        <f ca="1">_xlfn.IFNA(MEDIAN(INDIRECT("'" &amp; Y$2 &amp; "'!E" &amp; ROWS!Y38),INDIRECT("'" &amp; Y$2 &amp; "'!I" &amp; ROWS!Y38),INDIRECT("'" &amp; Y$2 &amp; "'!M" &amp; ROWS!Y38))/1000, "")</f>
        <v>15.132</v>
      </c>
    </row>
    <row r="39" spans="1:25" x14ac:dyDescent="0.25">
      <c r="A39" t="str">
        <f>'bu-tec-per'!A38</f>
        <v>gccExtensions</v>
      </c>
      <c r="B39" s="5">
        <f ca="1">_xlfn.IFNA(MEDIAN(INDIRECT("'" &amp; B$2 &amp; "'!E" &amp; ROWS!B39),INDIRECT("'" &amp; B$2 &amp; "'!I" &amp; ROWS!B39),INDIRECT("'" &amp; B$2 &amp; "'!M" &amp; ROWS!B39))/1000, "")</f>
        <v>5.1120000000000001</v>
      </c>
      <c r="C39" s="5">
        <f ca="1">_xlfn.IFNA(MEDIAN(INDIRECT("'" &amp; C$2 &amp; "'!E" &amp; ROWS!C39),INDIRECT("'" &amp; C$2 &amp; "'!I" &amp; ROWS!C39),INDIRECT("'" &amp; C$2 &amp; "'!M" &amp; ROWS!C39))/1000, "")</f>
        <v>8.5239999999999991</v>
      </c>
      <c r="D39" s="5">
        <f ca="1">_xlfn.IFNA(MEDIAN(INDIRECT("'" &amp; D$2 &amp; "'!E" &amp; ROWS!D39),INDIRECT("'" &amp; D$2 &amp; "'!I" &amp; ROWS!D39),INDIRECT("'" &amp; D$2 &amp; "'!M" &amp; ROWS!D39))/1000, "")</f>
        <v>4.7919999999999998</v>
      </c>
      <c r="E39" s="5">
        <f ca="1">_xlfn.IFNA(MEDIAN(INDIRECT("'" &amp; E$2 &amp; "'!E" &amp; ROWS!E39),INDIRECT("'" &amp; E$2 &amp; "'!I" &amp; ROWS!E39),INDIRECT("'" &amp; E$2 &amp; "'!M" &amp; ROWS!E39))/1000, "")</f>
        <v>15.564</v>
      </c>
      <c r="F39" s="5">
        <f ca="1">_xlfn.IFNA(MEDIAN(INDIRECT("'" &amp; F$2 &amp; "'!E" &amp; ROWS!F39),INDIRECT("'" &amp; F$2 &amp; "'!I" &amp; ROWS!F39),INDIRECT("'" &amp; F$2 &amp; "'!M" &amp; ROWS!F39))/1000, "")</f>
        <v>29.544</v>
      </c>
      <c r="G39" s="5">
        <f ca="1">_xlfn.IFNA(MEDIAN(INDIRECT("'" &amp; G$2 &amp; "'!E" &amp; ROWS!G39),INDIRECT("'" &amp; G$2 &amp; "'!I" &amp; ROWS!G39),INDIRECT("'" &amp; G$2 &amp; "'!M" &amp; ROWS!G39))/1000, "")</f>
        <v>20.015999999999998</v>
      </c>
      <c r="H39" s="5">
        <f ca="1">_xlfn.IFNA(MEDIAN(INDIRECT("'" &amp; H$2 &amp; "'!E" &amp; ROWS!H39),INDIRECT("'" &amp; H$2 &amp; "'!I" &amp; ROWS!H39),INDIRECT("'" &amp; H$2 &amp; "'!M" &amp; ROWS!H39))/1000, "")</f>
        <v>78.408000000000001</v>
      </c>
      <c r="I39" s="5">
        <f ca="1">_xlfn.IFNA(MEDIAN(INDIRECT("'" &amp; I$2 &amp; "'!E" &amp; ROWS!I39),INDIRECT("'" &amp; I$2 &amp; "'!I" &amp; ROWS!I39),INDIRECT("'" &amp; I$2 &amp; "'!M" &amp; ROWS!I39))/1000, "")</f>
        <v>178.21600000000001</v>
      </c>
      <c r="J39" s="5">
        <f ca="1">_xlfn.IFNA(MEDIAN(INDIRECT("'" &amp; J$2 &amp; "'!E" &amp; ROWS!J39),INDIRECT("'" &amp; J$2 &amp; "'!I" &amp; ROWS!J39),INDIRECT("'" &amp; J$2 &amp; "'!M" &amp; ROWS!J39))/1000, "")</f>
        <v>4.8520000000000003</v>
      </c>
      <c r="K39" s="5">
        <f ca="1">_xlfn.IFNA(MEDIAN(INDIRECT("'" &amp; K$2 &amp; "'!E" &amp; ROWS!K39),INDIRECT("'" &amp; K$2 &amp; "'!I" &amp; ROWS!K39),INDIRECT("'" &amp; K$2 &amp; "'!M" &amp; ROWS!K39))/1000, "")</f>
        <v>5.6360000000000001</v>
      </c>
      <c r="L39" s="5">
        <f ca="1">_xlfn.IFNA(MEDIAN(INDIRECT("'" &amp; L$2 &amp; "'!E" &amp; ROWS!L39),INDIRECT("'" &amp; L$2 &amp; "'!I" &amp; ROWS!L39),INDIRECT("'" &amp; L$2 &amp; "'!M" &amp; ROWS!L39))/1000, "")</f>
        <v>4.7519999999999998</v>
      </c>
      <c r="M39" s="5">
        <f ca="1">_xlfn.IFNA(MEDIAN(INDIRECT("'" &amp; M$2 &amp; "'!E" &amp; ROWS!M39),INDIRECT("'" &amp; M$2 &amp; "'!I" &amp; ROWS!M39),INDIRECT("'" &amp; M$2 &amp; "'!M" &amp; ROWS!M39))/1000, "")</f>
        <v>15.8</v>
      </c>
      <c r="N39" s="5">
        <f ca="1">_xlfn.IFNA(MEDIAN(INDIRECT("'" &amp; N$2 &amp; "'!E" &amp; ROWS!N39),INDIRECT("'" &amp; N$2 &amp; "'!I" &amp; ROWS!N39),INDIRECT("'" &amp; N$2 &amp; "'!M" &amp; ROWS!N39))/1000, "")</f>
        <v>28.015999999999998</v>
      </c>
      <c r="O39" s="5">
        <f ca="1">_xlfn.IFNA(MEDIAN(INDIRECT("'" &amp; O$2 &amp; "'!E" &amp; ROWS!O39),INDIRECT("'" &amp; O$2 &amp; "'!I" &amp; ROWS!O39),INDIRECT("'" &amp; O$2 &amp; "'!M" &amp; ROWS!O39))/1000, "")</f>
        <v>20.012</v>
      </c>
      <c r="P39" s="5">
        <f ca="1">_xlfn.IFNA(MEDIAN(INDIRECT("'" &amp; P$2 &amp; "'!E" &amp; ROWS!P39),INDIRECT("'" &amp; P$2 &amp; "'!I" &amp; ROWS!P39),INDIRECT("'" &amp; P$2 &amp; "'!M" &amp; ROWS!P39))/1000, "")</f>
        <v>9.5440000000000005</v>
      </c>
      <c r="Q39" s="5">
        <f ca="1">_xlfn.IFNA(MEDIAN(INDIRECT("'" &amp; Q$2 &amp; "'!E" &amp; ROWS!Q39),INDIRECT("'" &amp; Q$2 &amp; "'!I" &amp; ROWS!Q39),INDIRECT("'" &amp; Q$2 &amp; "'!M" &amp; ROWS!Q39))/1000, "")</f>
        <v>14.827999999999999</v>
      </c>
      <c r="R39" s="5">
        <f ca="1">_xlfn.IFNA(MEDIAN(INDIRECT("'" &amp; R$2 &amp; "'!E" &amp; ROWS!R39),INDIRECT("'" &amp; R$2 &amp; "'!I" &amp; ROWS!R39),INDIRECT("'" &amp; R$2 &amp; "'!M" &amp; ROWS!R39))/1000, "")</f>
        <v>4.9000000000000004</v>
      </c>
      <c r="S39" s="5">
        <f ca="1">_xlfn.IFNA(MEDIAN(INDIRECT("'" &amp; S$2 &amp; "'!E" &amp; ROWS!S39),INDIRECT("'" &amp; S$2 &amp; "'!I" &amp; ROWS!S39),INDIRECT("'" &amp; S$2 &amp; "'!M" &amp; ROWS!S39))/1000, "")</f>
        <v>5.68</v>
      </c>
      <c r="T39" s="5">
        <f ca="1">_xlfn.IFNA(MEDIAN(INDIRECT("'" &amp; T$2 &amp; "'!E" &amp; ROWS!T39),INDIRECT("'" &amp; T$2 &amp; "'!I" &amp; ROWS!T39),INDIRECT("'" &amp; T$2 &amp; "'!M" &amp; ROWS!T39))/1000, "")</f>
        <v>4.7519999999999998</v>
      </c>
      <c r="U39" s="5">
        <f ca="1">_xlfn.IFNA(MEDIAN(INDIRECT("'" &amp; U$2 &amp; "'!E" &amp; ROWS!U39),INDIRECT("'" &amp; U$2 &amp; "'!I" &amp; ROWS!U39),INDIRECT("'" &amp; U$2 &amp; "'!M" &amp; ROWS!U39))/1000, "")</f>
        <v>15.843999999999999</v>
      </c>
      <c r="V39" s="5">
        <f ca="1">_xlfn.IFNA(MEDIAN(INDIRECT("'" &amp; V$2 &amp; "'!E" &amp; ROWS!V39),INDIRECT("'" &amp; V$2 &amp; "'!I" &amp; ROWS!V39),INDIRECT("'" &amp; V$2 &amp; "'!M" &amp; ROWS!V39))/1000, "")</f>
        <v>28.015999999999998</v>
      </c>
      <c r="W39" s="5">
        <f ca="1">_xlfn.IFNA(MEDIAN(INDIRECT("'" &amp; W$2 &amp; "'!E" &amp; ROWS!W39),INDIRECT("'" &amp; W$2 &amp; "'!I" &amp; ROWS!W39),INDIRECT("'" &amp; W$2 &amp; "'!M" &amp; ROWS!W39))/1000, "")</f>
        <v>20.012</v>
      </c>
      <c r="X39" s="5">
        <f ca="1">_xlfn.IFNA(MEDIAN(INDIRECT("'" &amp; X$2 &amp; "'!E" &amp; ROWS!X39),INDIRECT("'" &amp; X$2 &amp; "'!I" &amp; ROWS!X39),INDIRECT("'" &amp; X$2 &amp; "'!M" &amp; ROWS!X39))/1000, "")</f>
        <v>9.548</v>
      </c>
      <c r="Y39" s="5">
        <f ca="1">_xlfn.IFNA(MEDIAN(INDIRECT("'" &amp; Y$2 &amp; "'!E" &amp; ROWS!Y39),INDIRECT("'" &amp; Y$2 &amp; "'!I" &amp; ROWS!Y39),INDIRECT("'" &amp; Y$2 &amp; "'!M" &amp; ROWS!Y39))/1000, "")</f>
        <v>14.836</v>
      </c>
    </row>
    <row r="40" spans="1:25" x14ac:dyDescent="0.25">
      <c r="A40" t="str">
        <f>'bu-tec-per'!A39</f>
        <v>genericUnion</v>
      </c>
      <c r="B40" s="5">
        <f ca="1">_xlfn.IFNA(MEDIAN(INDIRECT("'" &amp; B$2 &amp; "'!E" &amp; ROWS!B40),INDIRECT("'" &amp; B$2 &amp; "'!I" &amp; ROWS!B40),INDIRECT("'" &amp; B$2 &amp; "'!M" &amp; ROWS!B40))/1000, "")</f>
        <v>5.1840000000000002</v>
      </c>
      <c r="C40" s="5">
        <f ca="1">_xlfn.IFNA(MEDIAN(INDIRECT("'" &amp; C$2 &amp; "'!E" &amp; ROWS!C40),INDIRECT("'" &amp; C$2 &amp; "'!I" &amp; ROWS!C40),INDIRECT("'" &amp; C$2 &amp; "'!M" &amp; ROWS!C40))/1000, "")</f>
        <v>8.532</v>
      </c>
      <c r="D40" s="5">
        <f ca="1">_xlfn.IFNA(MEDIAN(INDIRECT("'" &amp; D$2 &amp; "'!E" &amp; ROWS!D40),INDIRECT("'" &amp; D$2 &amp; "'!I" &amp; ROWS!D40),INDIRECT("'" &amp; D$2 &amp; "'!M" &amp; ROWS!D40))/1000, "")</f>
        <v>4.9240000000000004</v>
      </c>
      <c r="E40" s="5">
        <f ca="1">_xlfn.IFNA(MEDIAN(INDIRECT("'" &amp; E$2 &amp; "'!E" &amp; ROWS!E40),INDIRECT("'" &amp; E$2 &amp; "'!I" &amp; ROWS!E40),INDIRECT("'" &amp; E$2 &amp; "'!M" &amp; ROWS!E40))/1000, "")</f>
        <v>8.7479999999999993</v>
      </c>
      <c r="F40" s="5">
        <f ca="1">_xlfn.IFNA(MEDIAN(INDIRECT("'" &amp; F$2 &amp; "'!E" &amp; ROWS!F40),INDIRECT("'" &amp; F$2 &amp; "'!I" &amp; ROWS!F40),INDIRECT("'" &amp; F$2 &amp; "'!M" &amp; ROWS!F40))/1000, "")</f>
        <v>28.655999999999999</v>
      </c>
      <c r="G40" s="5">
        <f ca="1">_xlfn.IFNA(MEDIAN(INDIRECT("'" &amp; G$2 &amp; "'!E" &amp; ROWS!G40),INDIRECT("'" &amp; G$2 &amp; "'!I" &amp; ROWS!G40),INDIRECT("'" &amp; G$2 &amp; "'!M" &amp; ROWS!G40))/1000, "")</f>
        <v>8.6519999999999992</v>
      </c>
      <c r="H40" s="5">
        <f ca="1">_xlfn.IFNA(MEDIAN(INDIRECT("'" &amp; H$2 &amp; "'!E" &amp; ROWS!H40),INDIRECT("'" &amp; H$2 &amp; "'!I" &amp; ROWS!H40),INDIRECT("'" &amp; H$2 &amp; "'!M" &amp; ROWS!H40))/1000, "")</f>
        <v>106.816</v>
      </c>
      <c r="I40" s="5">
        <f ca="1">_xlfn.IFNA(MEDIAN(INDIRECT("'" &amp; I$2 &amp; "'!E" &amp; ROWS!I40),INDIRECT("'" &amp; I$2 &amp; "'!I" &amp; ROWS!I40),INDIRECT("'" &amp; I$2 &amp; "'!M" &amp; ROWS!I40))/1000, "")</f>
        <v>217.916</v>
      </c>
      <c r="J40" s="5">
        <f ca="1">_xlfn.IFNA(MEDIAN(INDIRECT("'" &amp; J$2 &amp; "'!E" &amp; ROWS!J40),INDIRECT("'" &amp; J$2 &amp; "'!I" &amp; ROWS!J40),INDIRECT("'" &amp; J$2 &amp; "'!M" &amp; ROWS!J40))/1000, "")</f>
        <v>4.4800000000000004</v>
      </c>
      <c r="K40" s="5">
        <f ca="1">_xlfn.IFNA(MEDIAN(INDIRECT("'" &amp; K$2 &amp; "'!E" &amp; ROWS!K40),INDIRECT("'" &amp; K$2 &amp; "'!I" &amp; ROWS!K40),INDIRECT("'" &amp; K$2 &amp; "'!M" &amp; ROWS!K40))/1000, "")</f>
        <v>5.556</v>
      </c>
      <c r="L40" s="5">
        <f ca="1">_xlfn.IFNA(MEDIAN(INDIRECT("'" &amp; L$2 &amp; "'!E" &amp; ROWS!L40),INDIRECT("'" &amp; L$2 &amp; "'!I" &amp; ROWS!L40),INDIRECT("'" &amp; L$2 &amp; "'!M" &amp; ROWS!L40))/1000, "")</f>
        <v>4.5119999999999996</v>
      </c>
      <c r="M40" s="5">
        <f ca="1">_xlfn.IFNA(MEDIAN(INDIRECT("'" &amp; M$2 &amp; "'!E" &amp; ROWS!M40),INDIRECT("'" &amp; M$2 &amp; "'!I" &amp; ROWS!M40),INDIRECT("'" &amp; M$2 &amp; "'!M" &amp; ROWS!M40))/1000, "")</f>
        <v>6.8120000000000003</v>
      </c>
      <c r="N40" s="5">
        <f ca="1">_xlfn.IFNA(MEDIAN(INDIRECT("'" &amp; N$2 &amp; "'!E" &amp; ROWS!N40),INDIRECT("'" &amp; N$2 &amp; "'!I" &amp; ROWS!N40),INDIRECT("'" &amp; N$2 &amp; "'!M" &amp; ROWS!N40))/1000, "")</f>
        <v>20.260000000000002</v>
      </c>
      <c r="O40" s="5">
        <f ca="1">_xlfn.IFNA(MEDIAN(INDIRECT("'" &amp; O$2 &amp; "'!E" &amp; ROWS!O40),INDIRECT("'" &amp; O$2 &amp; "'!I" &amp; ROWS!O40),INDIRECT("'" &amp; O$2 &amp; "'!M" &amp; ROWS!O40))/1000, "")</f>
        <v>7.016</v>
      </c>
      <c r="P40" s="5">
        <f ca="1">_xlfn.IFNA(MEDIAN(INDIRECT("'" &amp; P$2 &amp; "'!E" &amp; ROWS!P40),INDIRECT("'" &amp; P$2 &amp; "'!I" &amp; ROWS!P40),INDIRECT("'" &amp; P$2 &amp; "'!M" &amp; ROWS!P40))/1000, "")</f>
        <v>9.6999999999999993</v>
      </c>
      <c r="Q40" s="5">
        <f ca="1">_xlfn.IFNA(MEDIAN(INDIRECT("'" &amp; Q$2 &amp; "'!E" &amp; ROWS!Q40),INDIRECT("'" &amp; Q$2 &amp; "'!I" &amp; ROWS!Q40),INDIRECT("'" &amp; Q$2 &amp; "'!M" &amp; ROWS!Q40))/1000, "")</f>
        <v>15.144</v>
      </c>
      <c r="R40" s="5">
        <f ca="1">_xlfn.IFNA(MEDIAN(INDIRECT("'" &amp; R$2 &amp; "'!E" &amp; ROWS!R40),INDIRECT("'" &amp; R$2 &amp; "'!I" &amp; ROWS!R40),INDIRECT("'" &amp; R$2 &amp; "'!M" &amp; ROWS!R40))/1000, "")</f>
        <v>4.5279999999999996</v>
      </c>
      <c r="S40" s="5">
        <f ca="1">_xlfn.IFNA(MEDIAN(INDIRECT("'" &amp; S$2 &amp; "'!E" &amp; ROWS!S40),INDIRECT("'" &amp; S$2 &amp; "'!I" &amp; ROWS!S40),INDIRECT("'" &amp; S$2 &amp; "'!M" &amp; ROWS!S40))/1000, "")</f>
        <v>5.6</v>
      </c>
      <c r="T40" s="5">
        <f ca="1">_xlfn.IFNA(MEDIAN(INDIRECT("'" &amp; T$2 &amp; "'!E" &amp; ROWS!T40),INDIRECT("'" &amp; T$2 &amp; "'!I" &amp; ROWS!T40),INDIRECT("'" &amp; T$2 &amp; "'!M" &amp; ROWS!T40))/1000, "")</f>
        <v>4.5119999999999996</v>
      </c>
      <c r="U40" s="5">
        <f ca="1">_xlfn.IFNA(MEDIAN(INDIRECT("'" &amp; U$2 &amp; "'!E" &amp; ROWS!U40),INDIRECT("'" &amp; U$2 &amp; "'!I" &amp; ROWS!U40),INDIRECT("'" &amp; U$2 &amp; "'!M" &amp; ROWS!U40))/1000, "")</f>
        <v>6.8559999999999999</v>
      </c>
      <c r="V40" s="5">
        <f ca="1">_xlfn.IFNA(MEDIAN(INDIRECT("'" &amp; V$2 &amp; "'!E" &amp; ROWS!V40),INDIRECT("'" &amp; V$2 &amp; "'!I" &amp; ROWS!V40),INDIRECT("'" &amp; V$2 &amp; "'!M" &amp; ROWS!V40))/1000, "")</f>
        <v>20.260000000000002</v>
      </c>
      <c r="W40" s="5">
        <f ca="1">_xlfn.IFNA(MEDIAN(INDIRECT("'" &amp; W$2 &amp; "'!E" &amp; ROWS!W40),INDIRECT("'" &amp; W$2 &amp; "'!I" &amp; ROWS!W40),INDIRECT("'" &amp; W$2 &amp; "'!M" &amp; ROWS!W40))/1000, "")</f>
        <v>7.016</v>
      </c>
      <c r="X40" s="5">
        <f ca="1">_xlfn.IFNA(MEDIAN(INDIRECT("'" &amp; X$2 &amp; "'!E" &amp; ROWS!X40),INDIRECT("'" &amp; X$2 &amp; "'!I" &amp; ROWS!X40),INDIRECT("'" &amp; X$2 &amp; "'!M" &amp; ROWS!X40))/1000, "")</f>
        <v>9.7040000000000006</v>
      </c>
      <c r="Y40" s="5">
        <f ca="1">_xlfn.IFNA(MEDIAN(INDIRECT("'" &amp; Y$2 &amp; "'!E" &amp; ROWS!Y40),INDIRECT("'" &amp; Y$2 &amp; "'!I" &amp; ROWS!Y40),INDIRECT("'" &amp; Y$2 &amp; "'!M" &amp; ROWS!Y40))/1000, "")</f>
        <v>15.151999999999999</v>
      </c>
    </row>
    <row r="41" spans="1:25" x14ac:dyDescent="0.25">
      <c r="A41" t="str">
        <f>'bu-tec-per'!A40</f>
        <v>globals</v>
      </c>
      <c r="B41" s="5">
        <f ca="1">_xlfn.IFNA(MEDIAN(INDIRECT("'" &amp; B$2 &amp; "'!E" &amp; ROWS!B41),INDIRECT("'" &amp; B$2 &amp; "'!I" &amp; ROWS!B41),INDIRECT("'" &amp; B$2 &amp; "'!M" &amp; ROWS!B41))/1000, "")</f>
        <v>51.055999999999997</v>
      </c>
      <c r="C41" s="5">
        <f ca="1">_xlfn.IFNA(MEDIAN(INDIRECT("'" &amp; C$2 &amp; "'!E" &amp; ROWS!C41),INDIRECT("'" &amp; C$2 &amp; "'!I" &amp; ROWS!C41),INDIRECT("'" &amp; C$2 &amp; "'!M" &amp; ROWS!C41))/1000, "")</f>
        <v>44.235999999999997</v>
      </c>
      <c r="D41" s="5">
        <f ca="1">_xlfn.IFNA(MEDIAN(INDIRECT("'" &amp; D$2 &amp; "'!E" &amp; ROWS!D41),INDIRECT("'" &amp; D$2 &amp; "'!I" &amp; ROWS!D41),INDIRECT("'" &amp; D$2 &amp; "'!M" &amp; ROWS!D41))/1000, "")</f>
        <v>17.356000000000002</v>
      </c>
      <c r="E41" s="5">
        <f ca="1">_xlfn.IFNA(MEDIAN(INDIRECT("'" &amp; E$2 &amp; "'!E" &amp; ROWS!E41),INDIRECT("'" &amp; E$2 &amp; "'!I" &amp; ROWS!E41),INDIRECT("'" &amp; E$2 &amp; "'!M" &amp; ROWS!E41))/1000, "")</f>
        <v>111.69199999999999</v>
      </c>
      <c r="F41" s="5">
        <f ca="1">_xlfn.IFNA(MEDIAN(INDIRECT("'" &amp; F$2 &amp; "'!E" &amp; ROWS!F41),INDIRECT("'" &amp; F$2 &amp; "'!I" &amp; ROWS!F41),INDIRECT("'" &amp; F$2 &amp; "'!M" &amp; ROWS!F41))/1000, "")</f>
        <v>148.53200000000001</v>
      </c>
      <c r="G41" s="5">
        <f ca="1">_xlfn.IFNA(MEDIAN(INDIRECT("'" &amp; G$2 &amp; "'!E" &amp; ROWS!G41),INDIRECT("'" &amp; G$2 &amp; "'!I" &amp; ROWS!G41),INDIRECT("'" &amp; G$2 &amp; "'!M" &amp; ROWS!G41))/1000, "")</f>
        <v>85.852000000000004</v>
      </c>
      <c r="H41" s="5" t="str">
        <f ca="1">_xlfn.IFNA(MEDIAN(INDIRECT("'" &amp; H$2 &amp; "'!E" &amp; ROWS!H41),INDIRECT("'" &amp; H$2 &amp; "'!I" &amp; ROWS!H41),INDIRECT("'" &amp; H$2 &amp; "'!M" &amp; ROWS!H41))/1000, "")</f>
        <v/>
      </c>
      <c r="I41" s="5" t="str">
        <f ca="1">_xlfn.IFNA(MEDIAN(INDIRECT("'" &amp; I$2 &amp; "'!E" &amp; ROWS!I41),INDIRECT("'" &amp; I$2 &amp; "'!I" &amp; ROWS!I41),INDIRECT("'" &amp; I$2 &amp; "'!M" &amp; ROWS!I41))/1000, "")</f>
        <v/>
      </c>
      <c r="J41" s="5">
        <f ca="1">_xlfn.IFNA(MEDIAN(INDIRECT("'" &amp; J$2 &amp; "'!E" &amp; ROWS!J41),INDIRECT("'" &amp; J$2 &amp; "'!I" &amp; ROWS!J41),INDIRECT("'" &amp; J$2 &amp; "'!M" &amp; ROWS!J41))/1000, "")</f>
        <v>6.452</v>
      </c>
      <c r="K41" s="5">
        <f ca="1">_xlfn.IFNA(MEDIAN(INDIRECT("'" &amp; K$2 &amp; "'!E" &amp; ROWS!K41),INDIRECT("'" &amp; K$2 &amp; "'!I" &amp; ROWS!K41),INDIRECT("'" &amp; K$2 &amp; "'!M" &amp; ROWS!K41))/1000, "")</f>
        <v>12.192</v>
      </c>
      <c r="L41" s="5">
        <f ca="1">_xlfn.IFNA(MEDIAN(INDIRECT("'" &amp; L$2 &amp; "'!E" &amp; ROWS!L41),INDIRECT("'" &amp; L$2 &amp; "'!I" &amp; ROWS!L41),INDIRECT("'" &amp; L$2 &amp; "'!M" &amp; ROWS!L41))/1000, "")</f>
        <v>7.04</v>
      </c>
      <c r="M41" s="5">
        <f ca="1">_xlfn.IFNA(MEDIAN(INDIRECT("'" &amp; M$2 &amp; "'!E" &amp; ROWS!M41),INDIRECT("'" &amp; M$2 &amp; "'!I" &amp; ROWS!M41),INDIRECT("'" &amp; M$2 &amp; "'!M" &amp; ROWS!M41))/1000, "")</f>
        <v>85.248000000000005</v>
      </c>
      <c r="N41" s="5">
        <f ca="1">_xlfn.IFNA(MEDIAN(INDIRECT("'" &amp; N$2 &amp; "'!E" &amp; ROWS!N41),INDIRECT("'" &amp; N$2 &amp; "'!I" &amp; ROWS!N41),INDIRECT("'" &amp; N$2 &amp; "'!M" &amp; ROWS!N41))/1000, "")</f>
        <v>118.264</v>
      </c>
      <c r="O41" s="5">
        <f ca="1">_xlfn.IFNA(MEDIAN(INDIRECT("'" &amp; O$2 &amp; "'!E" &amp; ROWS!O41),INDIRECT("'" &amp; O$2 &amp; "'!I" &amp; ROWS!O41),INDIRECT("'" &amp; O$2 &amp; "'!M" &amp; ROWS!O41))/1000, "")</f>
        <v>99.8</v>
      </c>
      <c r="P41" s="5" t="str">
        <f ca="1">_xlfn.IFNA(MEDIAN(INDIRECT("'" &amp; P$2 &amp; "'!E" &amp; ROWS!P41),INDIRECT("'" &amp; P$2 &amp; "'!I" &amp; ROWS!P41),INDIRECT("'" &amp; P$2 &amp; "'!M" &amp; ROWS!P41))/1000, "")</f>
        <v/>
      </c>
      <c r="Q41" s="5" t="str">
        <f ca="1">_xlfn.IFNA(MEDIAN(INDIRECT("'" &amp; Q$2 &amp; "'!E" &amp; ROWS!Q41),INDIRECT("'" &amp; Q$2 &amp; "'!I" &amp; ROWS!Q41),INDIRECT("'" &amp; Q$2 &amp; "'!M" &amp; ROWS!Q41))/1000, "")</f>
        <v/>
      </c>
      <c r="R41" s="5">
        <f ca="1">_xlfn.IFNA(MEDIAN(INDIRECT("'" &amp; R$2 &amp; "'!E" &amp; ROWS!R41),INDIRECT("'" &amp; R$2 &amp; "'!I" &amp; ROWS!R41),INDIRECT("'" &amp; R$2 &amp; "'!M" &amp; ROWS!R41))/1000, "")</f>
        <v>5.7</v>
      </c>
      <c r="S41" s="5">
        <f ca="1">_xlfn.IFNA(MEDIAN(INDIRECT("'" &amp; S$2 &amp; "'!E" &amp; ROWS!S41),INDIRECT("'" &amp; S$2 &amp; "'!I" &amp; ROWS!S41),INDIRECT("'" &amp; S$2 &amp; "'!M" &amp; ROWS!S41))/1000, "")</f>
        <v>11.747999999999999</v>
      </c>
      <c r="T41" s="5">
        <f ca="1">_xlfn.IFNA(MEDIAN(INDIRECT("'" &amp; T$2 &amp; "'!E" &amp; ROWS!T41),INDIRECT("'" &amp; T$2 &amp; "'!I" &amp; ROWS!T41),INDIRECT("'" &amp; T$2 &amp; "'!M" &amp; ROWS!T41))/1000, "")</f>
        <v>6.8680000000000003</v>
      </c>
      <c r="U41" s="5">
        <f ca="1">_xlfn.IFNA(MEDIAN(INDIRECT("'" &amp; U$2 &amp; "'!E" &amp; ROWS!U41),INDIRECT("'" &amp; U$2 &amp; "'!I" &amp; ROWS!U41),INDIRECT("'" &amp; U$2 &amp; "'!M" &amp; ROWS!U41))/1000, "")</f>
        <v>84.48</v>
      </c>
      <c r="V41" s="5">
        <f ca="1">_xlfn.IFNA(MEDIAN(INDIRECT("'" &amp; V$2 &amp; "'!E" &amp; ROWS!V41),INDIRECT("'" &amp; V$2 &amp; "'!I" &amp; ROWS!V41),INDIRECT("'" &amp; V$2 &amp; "'!M" &amp; ROWS!V41))/1000, "")</f>
        <v>117.476</v>
      </c>
      <c r="W41" s="5">
        <f ca="1">_xlfn.IFNA(MEDIAN(INDIRECT("'" &amp; W$2 &amp; "'!E" &amp; ROWS!W41),INDIRECT("'" &amp; W$2 &amp; "'!I" &amp; ROWS!W41),INDIRECT("'" &amp; W$2 &amp; "'!M" &amp; ROWS!W41))/1000, "")</f>
        <v>99.504000000000005</v>
      </c>
      <c r="X41" s="5" t="str">
        <f ca="1">_xlfn.IFNA(MEDIAN(INDIRECT("'" &amp; X$2 &amp; "'!E" &amp; ROWS!X41),INDIRECT("'" &amp; X$2 &amp; "'!I" &amp; ROWS!X41),INDIRECT("'" &amp; X$2 &amp; "'!M" &amp; ROWS!X41))/1000, "")</f>
        <v/>
      </c>
      <c r="Y41" s="5" t="str">
        <f ca="1">_xlfn.IFNA(MEDIAN(INDIRECT("'" &amp; Y$2 &amp; "'!E" &amp; ROWS!Y41),INDIRECT("'" &amp; Y$2 &amp; "'!I" &amp; ROWS!Y41),INDIRECT("'" &amp; Y$2 &amp; "'!M" &amp; ROWS!Y41))/1000, "")</f>
        <v/>
      </c>
    </row>
    <row r="42" spans="1:25" x14ac:dyDescent="0.25">
      <c r="A42" t="str">
        <f>'bu-tec-per'!A41</f>
        <v>gmp</v>
      </c>
      <c r="B42" s="5">
        <f ca="1">_xlfn.IFNA(MEDIAN(INDIRECT("'" &amp; B$2 &amp; "'!E" &amp; ROWS!B42),INDIRECT("'" &amp; B$2 &amp; "'!I" &amp; ROWS!B42),INDIRECT("'" &amp; B$2 &amp; "'!M" &amp; ROWS!B42))/1000, "")</f>
        <v>239.55199999999999</v>
      </c>
      <c r="C42" s="5">
        <f ca="1">_xlfn.IFNA(MEDIAN(INDIRECT("'" &amp; C$2 &amp; "'!E" &amp; ROWS!C42),INDIRECT("'" &amp; C$2 &amp; "'!I" &amp; ROWS!C42),INDIRECT("'" &amp; C$2 &amp; "'!M" &amp; ROWS!C42))/1000, "")</f>
        <v>92.995999999999995</v>
      </c>
      <c r="D42" s="5">
        <f ca="1">_xlfn.IFNA(MEDIAN(INDIRECT("'" &amp; D$2 &amp; "'!E" &amp; ROWS!D42),INDIRECT("'" &amp; D$2 &amp; "'!I" &amp; ROWS!D42),INDIRECT("'" &amp; D$2 &amp; "'!M" &amp; ROWS!D42))/1000, "")</f>
        <v>32.432000000000002</v>
      </c>
      <c r="E42" s="5" t="str">
        <f ca="1">_xlfn.IFNA(MEDIAN(INDIRECT("'" &amp; E$2 &amp; "'!E" &amp; ROWS!E42),INDIRECT("'" &amp; E$2 &amp; "'!I" &amp; ROWS!E42),INDIRECT("'" &amp; E$2 &amp; "'!M" &amp; ROWS!E42))/1000, "")</f>
        <v/>
      </c>
      <c r="F42" s="5" t="str">
        <f ca="1">_xlfn.IFNA(MEDIAN(INDIRECT("'" &amp; F$2 &amp; "'!E" &amp; ROWS!F42),INDIRECT("'" &amp; F$2 &amp; "'!I" &amp; ROWS!F42),INDIRECT("'" &amp; F$2 &amp; "'!M" &amp; ROWS!F42))/1000, "")</f>
        <v/>
      </c>
      <c r="G42" s="5" t="str">
        <f ca="1">_xlfn.IFNA(MEDIAN(INDIRECT("'" &amp; G$2 &amp; "'!E" &amp; ROWS!G42),INDIRECT("'" &amp; G$2 &amp; "'!I" &amp; ROWS!G42),INDIRECT("'" &amp; G$2 &amp; "'!M" &amp; ROWS!G42))/1000, "")</f>
        <v/>
      </c>
      <c r="H42" s="5" t="str">
        <f ca="1">_xlfn.IFNA(MEDIAN(INDIRECT("'" &amp; H$2 &amp; "'!E" &amp; ROWS!H42),INDIRECT("'" &amp; H$2 &amp; "'!I" &amp; ROWS!H42),INDIRECT("'" &amp; H$2 &amp; "'!M" &amp; ROWS!H42))/1000, "")</f>
        <v/>
      </c>
      <c r="I42" s="5" t="str">
        <f ca="1">_xlfn.IFNA(MEDIAN(INDIRECT("'" &amp; I$2 &amp; "'!E" &amp; ROWS!I42),INDIRECT("'" &amp; I$2 &amp; "'!I" &amp; ROWS!I42),INDIRECT("'" &amp; I$2 &amp; "'!M" &amp; ROWS!I42))/1000, "")</f>
        <v/>
      </c>
      <c r="J42" s="5">
        <f ca="1">_xlfn.IFNA(MEDIAN(INDIRECT("'" &amp; J$2 &amp; "'!E" &amp; ROWS!J42),INDIRECT("'" &amp; J$2 &amp; "'!I" &amp; ROWS!J42),INDIRECT("'" &amp; J$2 &amp; "'!M" &amp; ROWS!J42))/1000, "")</f>
        <v>12.552</v>
      </c>
      <c r="K42" s="5">
        <f ca="1">_xlfn.IFNA(MEDIAN(INDIRECT("'" &amp; K$2 &amp; "'!E" &amp; ROWS!K42),INDIRECT("'" &amp; K$2 &amp; "'!I" &amp; ROWS!K42),INDIRECT("'" &amp; K$2 &amp; "'!M" &amp; ROWS!K42))/1000, "")</f>
        <v>23.515999999999998</v>
      </c>
      <c r="L42" s="5">
        <f ca="1">_xlfn.IFNA(MEDIAN(INDIRECT("'" &amp; L$2 &amp; "'!E" &amp; ROWS!L42),INDIRECT("'" &amp; L$2 &amp; "'!I" &amp; ROWS!L42),INDIRECT("'" &amp; L$2 &amp; "'!M" &amp; ROWS!L42))/1000, "")</f>
        <v>11.164</v>
      </c>
      <c r="M42" s="5" t="str">
        <f ca="1">_xlfn.IFNA(MEDIAN(INDIRECT("'" &amp; M$2 &amp; "'!E" &amp; ROWS!M42),INDIRECT("'" &amp; M$2 &amp; "'!I" &amp; ROWS!M42),INDIRECT("'" &amp; M$2 &amp; "'!M" &amp; ROWS!M42))/1000, "")</f>
        <v/>
      </c>
      <c r="N42" s="5" t="str">
        <f ca="1">_xlfn.IFNA(MEDIAN(INDIRECT("'" &amp; N$2 &amp; "'!E" &amp; ROWS!N42),INDIRECT("'" &amp; N$2 &amp; "'!I" &amp; ROWS!N42),INDIRECT("'" &amp; N$2 &amp; "'!M" &amp; ROWS!N42))/1000, "")</f>
        <v/>
      </c>
      <c r="O42" s="5" t="str">
        <f ca="1">_xlfn.IFNA(MEDIAN(INDIRECT("'" &amp; O$2 &amp; "'!E" &amp; ROWS!O42),INDIRECT("'" &amp; O$2 &amp; "'!I" &amp; ROWS!O42),INDIRECT("'" &amp; O$2 &amp; "'!M" &amp; ROWS!O42))/1000, "")</f>
        <v/>
      </c>
      <c r="P42" s="5" t="str">
        <f ca="1">_xlfn.IFNA(MEDIAN(INDIRECT("'" &amp; P$2 &amp; "'!E" &amp; ROWS!P42),INDIRECT("'" &amp; P$2 &amp; "'!I" &amp; ROWS!P42),INDIRECT("'" &amp; P$2 &amp; "'!M" &amp; ROWS!P42))/1000, "")</f>
        <v/>
      </c>
      <c r="Q42" s="5" t="str">
        <f ca="1">_xlfn.IFNA(MEDIAN(INDIRECT("'" &amp; Q$2 &amp; "'!E" &amp; ROWS!Q42),INDIRECT("'" &amp; Q$2 &amp; "'!I" &amp; ROWS!Q42),INDIRECT("'" &amp; Q$2 &amp; "'!M" &amp; ROWS!Q42))/1000, "")</f>
        <v/>
      </c>
      <c r="R42" s="5">
        <f ca="1">_xlfn.IFNA(MEDIAN(INDIRECT("'" &amp; R$2 &amp; "'!E" &amp; ROWS!R42),INDIRECT("'" &amp; R$2 &amp; "'!I" &amp; ROWS!R42),INDIRECT("'" &amp; R$2 &amp; "'!M" &amp; ROWS!R42))/1000, "")</f>
        <v>7.8680000000000003</v>
      </c>
      <c r="S42" s="5">
        <f ca="1">_xlfn.IFNA(MEDIAN(INDIRECT("'" &amp; S$2 &amp; "'!E" &amp; ROWS!S42),INDIRECT("'" &amp; S$2 &amp; "'!I" &amp; ROWS!S42),INDIRECT("'" &amp; S$2 &amp; "'!M" &amp; ROWS!S42))/1000, "")</f>
        <v>21.544</v>
      </c>
      <c r="T42" s="5">
        <f ca="1">_xlfn.IFNA(MEDIAN(INDIRECT("'" &amp; T$2 &amp; "'!E" &amp; ROWS!T42),INDIRECT("'" &amp; T$2 &amp; "'!I" &amp; ROWS!T42),INDIRECT("'" &amp; T$2 &amp; "'!M" &amp; ROWS!T42))/1000, "")</f>
        <v>10.512</v>
      </c>
      <c r="U42" s="5" t="str">
        <f ca="1">_xlfn.IFNA(MEDIAN(INDIRECT("'" &amp; U$2 &amp; "'!E" &amp; ROWS!U42),INDIRECT("'" &amp; U$2 &amp; "'!I" &amp; ROWS!U42),INDIRECT("'" &amp; U$2 &amp; "'!M" &amp; ROWS!U42))/1000, "")</f>
        <v/>
      </c>
      <c r="V42" s="5" t="str">
        <f ca="1">_xlfn.IFNA(MEDIAN(INDIRECT("'" &amp; V$2 &amp; "'!E" &amp; ROWS!V42),INDIRECT("'" &amp; V$2 &amp; "'!I" &amp; ROWS!V42),INDIRECT("'" &amp; V$2 &amp; "'!M" &amp; ROWS!V42))/1000, "")</f>
        <v/>
      </c>
      <c r="W42" s="5" t="str">
        <f ca="1">_xlfn.IFNA(MEDIAN(INDIRECT("'" &amp; W$2 &amp; "'!E" &amp; ROWS!W42),INDIRECT("'" &amp; W$2 &amp; "'!I" &amp; ROWS!W42),INDIRECT("'" &amp; W$2 &amp; "'!M" &amp; ROWS!W42))/1000, "")</f>
        <v/>
      </c>
      <c r="X42" s="5" t="str">
        <f ca="1">_xlfn.IFNA(MEDIAN(INDIRECT("'" &amp; X$2 &amp; "'!E" &amp; ROWS!X42),INDIRECT("'" &amp; X$2 &amp; "'!I" &amp; ROWS!X42),INDIRECT("'" &amp; X$2 &amp; "'!M" &amp; ROWS!X42))/1000, "")</f>
        <v/>
      </c>
      <c r="Y42" s="5" t="str">
        <f ca="1">_xlfn.IFNA(MEDIAN(INDIRECT("'" &amp; Y$2 &amp; "'!E" &amp; ROWS!Y42),INDIRECT("'" &amp; Y$2 &amp; "'!I" &amp; ROWS!Y42),INDIRECT("'" &amp; Y$2 &amp; "'!M" &amp; ROWS!Y42))/1000, "")</f>
        <v/>
      </c>
    </row>
    <row r="43" spans="1:25" x14ac:dyDescent="0.25">
      <c r="A43" t="str">
        <f>'bu-tec-per'!A42</f>
        <v>heap</v>
      </c>
      <c r="B43" s="5">
        <f ca="1">_xlfn.IFNA(MEDIAN(INDIRECT("'" &amp; B$2 &amp; "'!E" &amp; ROWS!B43),INDIRECT("'" &amp; B$2 &amp; "'!I" &amp; ROWS!B43),INDIRECT("'" &amp; B$2 &amp; "'!M" &amp; ROWS!B43))/1000, "")</f>
        <v>6.944</v>
      </c>
      <c r="C43" s="5">
        <f ca="1">_xlfn.IFNA(MEDIAN(INDIRECT("'" &amp; C$2 &amp; "'!E" &amp; ROWS!C43),INDIRECT("'" &amp; C$2 &amp; "'!I" &amp; ROWS!C43),INDIRECT("'" &amp; C$2 &amp; "'!M" &amp; ROWS!C43))/1000, "")</f>
        <v>29.815999999999999</v>
      </c>
      <c r="D43" s="5">
        <f ca="1">_xlfn.IFNA(MEDIAN(INDIRECT("'" &amp; D$2 &amp; "'!E" &amp; ROWS!D43),INDIRECT("'" &amp; D$2 &amp; "'!I" &amp; ROWS!D43),INDIRECT("'" &amp; D$2 &amp; "'!M" &amp; ROWS!D43))/1000, "")</f>
        <v>7.0039999999999996</v>
      </c>
      <c r="E43" s="5">
        <f ca="1">_xlfn.IFNA(MEDIAN(INDIRECT("'" &amp; E$2 &amp; "'!E" &amp; ROWS!E43),INDIRECT("'" &amp; E$2 &amp; "'!I" &amp; ROWS!E43),INDIRECT("'" &amp; E$2 &amp; "'!M" &amp; ROWS!E43))/1000, "")</f>
        <v>35.176000000000002</v>
      </c>
      <c r="F43" s="5">
        <f ca="1">_xlfn.IFNA(MEDIAN(INDIRECT("'" &amp; F$2 &amp; "'!E" &amp; ROWS!F43),INDIRECT("'" &amp; F$2 &amp; "'!I" &amp; ROWS!F43),INDIRECT("'" &amp; F$2 &amp; "'!M" &amp; ROWS!F43))/1000, "")</f>
        <v>119.78400000000001</v>
      </c>
      <c r="G43" s="5">
        <f ca="1">_xlfn.IFNA(MEDIAN(INDIRECT("'" &amp; G$2 &amp; "'!E" &amp; ROWS!G43),INDIRECT("'" &amp; G$2 &amp; "'!I" &amp; ROWS!G43),INDIRECT("'" &amp; G$2 &amp; "'!M" &amp; ROWS!G43))/1000, "")</f>
        <v>35.067999999999998</v>
      </c>
      <c r="H43" s="5">
        <f ca="1">_xlfn.IFNA(MEDIAN(INDIRECT("'" &amp; H$2 &amp; "'!E" &amp; ROWS!H43),INDIRECT("'" &amp; H$2 &amp; "'!I" &amp; ROWS!H43),INDIRECT("'" &amp; H$2 &amp; "'!M" &amp; ROWS!H43))/1000, "")</f>
        <v>406.80399999999997</v>
      </c>
      <c r="I43" s="5">
        <f ca="1">_xlfn.IFNA(MEDIAN(INDIRECT("'" &amp; I$2 &amp; "'!E" &amp; ROWS!I43),INDIRECT("'" &amp; I$2 &amp; "'!I" &amp; ROWS!I43),INDIRECT("'" &amp; I$2 &amp; "'!M" &amp; ROWS!I43))/1000, "")</f>
        <v>1322.3879999999999</v>
      </c>
      <c r="J43" s="5">
        <f ca="1">_xlfn.IFNA(MEDIAN(INDIRECT("'" &amp; J$2 &amp; "'!E" &amp; ROWS!J43),INDIRECT("'" &amp; J$2 &amp; "'!I" &amp; ROWS!J43),INDIRECT("'" &amp; J$2 &amp; "'!M" &amp; ROWS!J43))/1000, "")</f>
        <v>6.2320000000000002</v>
      </c>
      <c r="K43" s="5">
        <f ca="1">_xlfn.IFNA(MEDIAN(INDIRECT("'" &amp; K$2 &amp; "'!E" &amp; ROWS!K43),INDIRECT("'" &amp; K$2 &amp; "'!I" &amp; ROWS!K43),INDIRECT("'" &amp; K$2 &amp; "'!M" &amp; ROWS!K43))/1000, "")</f>
        <v>10.632</v>
      </c>
      <c r="L43" s="5">
        <f ca="1">_xlfn.IFNA(MEDIAN(INDIRECT("'" &amp; L$2 &amp; "'!E" &amp; ROWS!L43),INDIRECT("'" &amp; L$2 &amp; "'!I" &amp; ROWS!L43),INDIRECT("'" &amp; L$2 &amp; "'!M" &amp; ROWS!L43))/1000, "")</f>
        <v>6.7</v>
      </c>
      <c r="M43" s="5">
        <f ca="1">_xlfn.IFNA(MEDIAN(INDIRECT("'" &amp; M$2 &amp; "'!E" &amp; ROWS!M43),INDIRECT("'" &amp; M$2 &amp; "'!I" &amp; ROWS!M43),INDIRECT("'" &amp; M$2 &amp; "'!M" &amp; ROWS!M43))/1000, "")</f>
        <v>32.744</v>
      </c>
      <c r="N43" s="5">
        <f ca="1">_xlfn.IFNA(MEDIAN(INDIRECT("'" &amp; N$2 &amp; "'!E" &amp; ROWS!N43),INDIRECT("'" &amp; N$2 &amp; "'!I" &amp; ROWS!N43),INDIRECT("'" &amp; N$2 &amp; "'!M" &amp; ROWS!N43))/1000, "")</f>
        <v>80.947999999999993</v>
      </c>
      <c r="O43" s="5">
        <f ca="1">_xlfn.IFNA(MEDIAN(INDIRECT("'" &amp; O$2 &amp; "'!E" &amp; ROWS!O43),INDIRECT("'" &amp; O$2 &amp; "'!I" &amp; ROWS!O43),INDIRECT("'" &amp; O$2 &amp; "'!M" &amp; ROWS!O43))/1000, "")</f>
        <v>33.107999999999997</v>
      </c>
      <c r="P43" s="5">
        <f ca="1">_xlfn.IFNA(MEDIAN(INDIRECT("'" &amp; P$2 &amp; "'!E" &amp; ROWS!P43),INDIRECT("'" &amp; P$2 &amp; "'!I" &amp; ROWS!P43),INDIRECT("'" &amp; P$2 &amp; "'!M" &amp; ROWS!P43))/1000, "")</f>
        <v>91.736000000000004</v>
      </c>
      <c r="Q43" s="5">
        <f ca="1">_xlfn.IFNA(MEDIAN(INDIRECT("'" &amp; Q$2 &amp; "'!E" &amp; ROWS!Q43),INDIRECT("'" &amp; Q$2 &amp; "'!I" &amp; ROWS!Q43),INDIRECT("'" &amp; Q$2 &amp; "'!M" &amp; ROWS!Q43))/1000, "")</f>
        <v>252.03200000000001</v>
      </c>
      <c r="R43" s="5">
        <f ca="1">_xlfn.IFNA(MEDIAN(INDIRECT("'" &amp; R$2 &amp; "'!E" &amp; ROWS!R43),INDIRECT("'" &amp; R$2 &amp; "'!I" &amp; ROWS!R43),INDIRECT("'" &amp; R$2 &amp; "'!M" &amp; ROWS!R43))/1000, "")</f>
        <v>6.28</v>
      </c>
      <c r="S43" s="5">
        <f ca="1">_xlfn.IFNA(MEDIAN(INDIRECT("'" &amp; S$2 &amp; "'!E" &amp; ROWS!S43),INDIRECT("'" &amp; S$2 &amp; "'!I" &amp; ROWS!S43),INDIRECT("'" &amp; S$2 &amp; "'!M" &amp; ROWS!S43))/1000, "")</f>
        <v>10.676</v>
      </c>
      <c r="T43" s="5">
        <f ca="1">_xlfn.IFNA(MEDIAN(INDIRECT("'" &amp; T$2 &amp; "'!E" &amp; ROWS!T43),INDIRECT("'" &amp; T$2 &amp; "'!I" &amp; ROWS!T43),INDIRECT("'" &amp; T$2 &amp; "'!M" &amp; ROWS!T43))/1000, "")</f>
        <v>6.62</v>
      </c>
      <c r="U43" s="5">
        <f ca="1">_xlfn.IFNA(MEDIAN(INDIRECT("'" &amp; U$2 &amp; "'!E" &amp; ROWS!U43),INDIRECT("'" &amp; U$2 &amp; "'!I" &amp; ROWS!U43),INDIRECT("'" &amp; U$2 &amp; "'!M" &amp; ROWS!U43))/1000, "")</f>
        <v>32.787999999999997</v>
      </c>
      <c r="V43" s="5">
        <f ca="1">_xlfn.IFNA(MEDIAN(INDIRECT("'" &amp; V$2 &amp; "'!E" &amp; ROWS!V43),INDIRECT("'" &amp; V$2 &amp; "'!I" &amp; ROWS!V43),INDIRECT("'" &amp; V$2 &amp; "'!M" &amp; ROWS!V43))/1000, "")</f>
        <v>80.947999999999993</v>
      </c>
      <c r="W43" s="5">
        <f ca="1">_xlfn.IFNA(MEDIAN(INDIRECT("'" &amp; W$2 &amp; "'!E" &amp; ROWS!W43),INDIRECT("'" &amp; W$2 &amp; "'!I" &amp; ROWS!W43),INDIRECT("'" &amp; W$2 &amp; "'!M" &amp; ROWS!W43))/1000, "")</f>
        <v>34.840000000000003</v>
      </c>
      <c r="X43" s="5">
        <f ca="1">_xlfn.IFNA(MEDIAN(INDIRECT("'" &amp; X$2 &amp; "'!E" &amp; ROWS!X43),INDIRECT("'" &amp; X$2 &amp; "'!I" &amp; ROWS!X43),INDIRECT("'" &amp; X$2 &amp; "'!M" &amp; ROWS!X43))/1000, "")</f>
        <v>91.74</v>
      </c>
      <c r="Y43" s="5">
        <f ca="1">_xlfn.IFNA(MEDIAN(INDIRECT("'" &amp; Y$2 &amp; "'!E" &amp; ROWS!Y43),INDIRECT("'" &amp; Y$2 &amp; "'!I" &amp; ROWS!Y43),INDIRECT("'" &amp; Y$2 &amp; "'!M" &amp; ROWS!Y43))/1000, "")</f>
        <v>252.04</v>
      </c>
    </row>
    <row r="44" spans="1:25" x14ac:dyDescent="0.25">
      <c r="A44" t="str">
        <f>'bu-tec-per'!A43</f>
        <v>hello</v>
      </c>
      <c r="B44" s="5">
        <f ca="1">_xlfn.IFNA(MEDIAN(INDIRECT("'" &amp; B$2 &amp; "'!E" &amp; ROWS!B44),INDIRECT("'" &amp; B$2 &amp; "'!I" &amp; ROWS!B44),INDIRECT("'" &amp; B$2 &amp; "'!M" &amp; ROWS!B44))/1000, "")</f>
        <v>6.2919999999999998</v>
      </c>
      <c r="C44" s="5">
        <f ca="1">_xlfn.IFNA(MEDIAN(INDIRECT("'" &amp; C$2 &amp; "'!E" &amp; ROWS!C44),INDIRECT("'" &amp; C$2 &amp; "'!I" &amp; ROWS!C44),INDIRECT("'" &amp; C$2 &amp; "'!M" &amp; ROWS!C44))/1000, "")</f>
        <v>9.9600000000000009</v>
      </c>
      <c r="D44" s="5">
        <f ca="1">_xlfn.IFNA(MEDIAN(INDIRECT("'" &amp; D$2 &amp; "'!E" &amp; ROWS!D44),INDIRECT("'" &amp; D$2 &amp; "'!I" &amp; ROWS!D44),INDIRECT("'" &amp; D$2 &amp; "'!M" &amp; ROWS!D44))/1000, "")</f>
        <v>5.6239999999999997</v>
      </c>
      <c r="E44" s="5">
        <f ca="1">_xlfn.IFNA(MEDIAN(INDIRECT("'" &amp; E$2 &amp; "'!E" &amp; ROWS!E44),INDIRECT("'" &amp; E$2 &amp; "'!I" &amp; ROWS!E44),INDIRECT("'" &amp; E$2 &amp; "'!M" &amp; ROWS!E44))/1000, "")</f>
        <v>6.7</v>
      </c>
      <c r="F44" s="5">
        <f ca="1">_xlfn.IFNA(MEDIAN(INDIRECT("'" &amp; F$2 &amp; "'!E" &amp; ROWS!F44),INDIRECT("'" &amp; F$2 &amp; "'!I" &amp; ROWS!F44),INDIRECT("'" &amp; F$2 &amp; "'!M" &amp; ROWS!F44))/1000, "")</f>
        <v>32.432000000000002</v>
      </c>
      <c r="G44" s="5">
        <f ca="1">_xlfn.IFNA(MEDIAN(INDIRECT("'" &amp; G$2 &amp; "'!E" &amp; ROWS!G44),INDIRECT("'" &amp; G$2 &amp; "'!I" &amp; ROWS!G44),INDIRECT("'" &amp; G$2 &amp; "'!M" &amp; ROWS!G44))/1000, "")</f>
        <v>6.6760000000000002</v>
      </c>
      <c r="H44" s="5" t="str">
        <f ca="1">_xlfn.IFNA(MEDIAN(INDIRECT("'" &amp; H$2 &amp; "'!E" &amp; ROWS!H44),INDIRECT("'" &amp; H$2 &amp; "'!I" &amp; ROWS!H44),INDIRECT("'" &amp; H$2 &amp; "'!M" &amp; ROWS!H44))/1000, "")</f>
        <v/>
      </c>
      <c r="I44" s="5" t="str">
        <f ca="1">_xlfn.IFNA(MEDIAN(INDIRECT("'" &amp; I$2 &amp; "'!E" &amp; ROWS!I44),INDIRECT("'" &amp; I$2 &amp; "'!I" &amp; ROWS!I44),INDIRECT("'" &amp; I$2 &amp; "'!M" &amp; ROWS!I44))/1000, "")</f>
        <v/>
      </c>
      <c r="J44" s="5">
        <f ca="1">_xlfn.IFNA(MEDIAN(INDIRECT("'" &amp; J$2 &amp; "'!E" &amp; ROWS!J44),INDIRECT("'" &amp; J$2 &amp; "'!I" &amp; ROWS!J44),INDIRECT("'" &amp; J$2 &amp; "'!M" &amp; ROWS!J44))/1000, "")</f>
        <v>5.6360000000000001</v>
      </c>
      <c r="K44" s="5">
        <f ca="1">_xlfn.IFNA(MEDIAN(INDIRECT("'" &amp; K$2 &amp; "'!E" &amp; ROWS!K44),INDIRECT("'" &amp; K$2 &amp; "'!I" &amp; ROWS!K44),INDIRECT("'" &amp; K$2 &amp; "'!M" &amp; ROWS!K44))/1000, "")</f>
        <v>6.1360000000000001</v>
      </c>
      <c r="L44" s="5">
        <f ca="1">_xlfn.IFNA(MEDIAN(INDIRECT("'" &amp; L$2 &amp; "'!E" &amp; ROWS!L44),INDIRECT("'" &amp; L$2 &amp; "'!I" &amp; ROWS!L44),INDIRECT("'" &amp; L$2 &amp; "'!M" &amp; ROWS!L44))/1000, "")</f>
        <v>5.4880000000000004</v>
      </c>
      <c r="M44" s="5">
        <f ca="1">_xlfn.IFNA(MEDIAN(INDIRECT("'" &amp; M$2 &amp; "'!E" &amp; ROWS!M44),INDIRECT("'" &amp; M$2 &amp; "'!I" &amp; ROWS!M44),INDIRECT("'" &amp; M$2 &amp; "'!M" &amp; ROWS!M44))/1000, "")</f>
        <v>6.3040000000000003</v>
      </c>
      <c r="N44" s="5">
        <f ca="1">_xlfn.IFNA(MEDIAN(INDIRECT("'" &amp; N$2 &amp; "'!E" &amp; ROWS!N44),INDIRECT("'" &amp; N$2 &amp; "'!I" &amp; ROWS!N44),INDIRECT("'" &amp; N$2 &amp; "'!M" &amp; ROWS!N44))/1000, "")</f>
        <v>21.888000000000002</v>
      </c>
      <c r="O44" s="5">
        <f ca="1">_xlfn.IFNA(MEDIAN(INDIRECT("'" &amp; O$2 &amp; "'!E" &amp; ROWS!O44),INDIRECT("'" &amp; O$2 &amp; "'!I" &amp; ROWS!O44),INDIRECT("'" &amp; O$2 &amp; "'!M" &amp; ROWS!O44))/1000, "")</f>
        <v>6.3840000000000003</v>
      </c>
      <c r="P44" s="5" t="str">
        <f ca="1">_xlfn.IFNA(MEDIAN(INDIRECT("'" &amp; P$2 &amp; "'!E" &amp; ROWS!P44),INDIRECT("'" &amp; P$2 &amp; "'!I" &amp; ROWS!P44),INDIRECT("'" &amp; P$2 &amp; "'!M" &amp; ROWS!P44))/1000, "")</f>
        <v/>
      </c>
      <c r="Q44" s="5" t="str">
        <f ca="1">_xlfn.IFNA(MEDIAN(INDIRECT("'" &amp; Q$2 &amp; "'!E" &amp; ROWS!Q44),INDIRECT("'" &amp; Q$2 &amp; "'!I" &amp; ROWS!Q44),INDIRECT("'" &amp; Q$2 &amp; "'!M" &amp; ROWS!Q44))/1000, "")</f>
        <v/>
      </c>
      <c r="R44" s="5">
        <f ca="1">_xlfn.IFNA(MEDIAN(INDIRECT("'" &amp; R$2 &amp; "'!E" &amp; ROWS!R44),INDIRECT("'" &amp; R$2 &amp; "'!I" &amp; ROWS!R44),INDIRECT("'" &amp; R$2 &amp; "'!M" &amp; ROWS!R44))/1000, "")</f>
        <v>5.34</v>
      </c>
      <c r="S44" s="5">
        <f ca="1">_xlfn.IFNA(MEDIAN(INDIRECT("'" &amp; S$2 &amp; "'!E" &amp; ROWS!S44),INDIRECT("'" &amp; S$2 &amp; "'!I" &amp; ROWS!S44),INDIRECT("'" &amp; S$2 &amp; "'!M" &amp; ROWS!S44))/1000, "")</f>
        <v>5.9960000000000004</v>
      </c>
      <c r="T44" s="5">
        <f ca="1">_xlfn.IFNA(MEDIAN(INDIRECT("'" &amp; T$2 &amp; "'!E" &amp; ROWS!T44),INDIRECT("'" &amp; T$2 &amp; "'!I" &amp; ROWS!T44),INDIRECT("'" &amp; T$2 &amp; "'!M" &amp; ROWS!T44))/1000, "")</f>
        <v>5.3879999999999999</v>
      </c>
      <c r="U44" s="5">
        <f ca="1">_xlfn.IFNA(MEDIAN(INDIRECT("'" &amp; U$2 &amp; "'!E" &amp; ROWS!U44),INDIRECT("'" &amp; U$2 &amp; "'!I" &amp; ROWS!U44),INDIRECT("'" &amp; U$2 &amp; "'!M" &amp; ROWS!U44))/1000, "")</f>
        <v>5.984</v>
      </c>
      <c r="V44" s="5">
        <f ca="1">_xlfn.IFNA(MEDIAN(INDIRECT("'" &amp; V$2 &amp; "'!E" &amp; ROWS!V44),INDIRECT("'" &amp; V$2 &amp; "'!I" &amp; ROWS!V44),INDIRECT("'" &amp; V$2 &amp; "'!M" &amp; ROWS!V44))/1000, "")</f>
        <v>21.888000000000002</v>
      </c>
      <c r="W44" s="5">
        <f ca="1">_xlfn.IFNA(MEDIAN(INDIRECT("'" &amp; W$2 &amp; "'!E" &amp; ROWS!W44),INDIRECT("'" &amp; W$2 &amp; "'!I" &amp; ROWS!W44),INDIRECT("'" &amp; W$2 &amp; "'!M" &amp; ROWS!W44))/1000, "")</f>
        <v>6.2</v>
      </c>
      <c r="X44" s="5" t="str">
        <f ca="1">_xlfn.IFNA(MEDIAN(INDIRECT("'" &amp; X$2 &amp; "'!E" &amp; ROWS!X44),INDIRECT("'" &amp; X$2 &amp; "'!I" &amp; ROWS!X44),INDIRECT("'" &amp; X$2 &amp; "'!M" &amp; ROWS!X44))/1000, "")</f>
        <v/>
      </c>
      <c r="Y44" s="5" t="str">
        <f ca="1">_xlfn.IFNA(MEDIAN(INDIRECT("'" &amp; Y$2 &amp; "'!E" &amp; ROWS!Y44),INDIRECT("'" &amp; Y$2 &amp; "'!I" &amp; ROWS!Y44),INDIRECT("'" &amp; Y$2 &amp; "'!M" &amp; ROWS!Y44))/1000, "")</f>
        <v/>
      </c>
    </row>
    <row r="45" spans="1:25" x14ac:dyDescent="0.25">
      <c r="A45" t="str">
        <f>'bu-tec-per'!A44</f>
        <v>identFuncDeclarator</v>
      </c>
      <c r="B45" s="5">
        <f ca="1">_xlfn.IFNA(MEDIAN(INDIRECT("'" &amp; B$2 &amp; "'!E" &amp; ROWS!B45),INDIRECT("'" &amp; B$2 &amp; "'!I" &amp; ROWS!B45),INDIRECT("'" &amp; B$2 &amp; "'!M" &amp; ROWS!B45))/1000, "")</f>
        <v>4.9640000000000004</v>
      </c>
      <c r="C45" s="5">
        <f ca="1">_xlfn.IFNA(MEDIAN(INDIRECT("'" &amp; C$2 &amp; "'!E" &amp; ROWS!C45),INDIRECT("'" &amp; C$2 &amp; "'!I" &amp; ROWS!C45),INDIRECT("'" &amp; C$2 &amp; "'!M" &amp; ROWS!C45))/1000, "")</f>
        <v>8.2680000000000007</v>
      </c>
      <c r="D45" s="5">
        <f ca="1">_xlfn.IFNA(MEDIAN(INDIRECT("'" &amp; D$2 &amp; "'!E" &amp; ROWS!D45),INDIRECT("'" &amp; D$2 &amp; "'!I" &amp; ROWS!D45),INDIRECT("'" &amp; D$2 &amp; "'!M" &amp; ROWS!D45))/1000, "")</f>
        <v>4.7439999999999998</v>
      </c>
      <c r="E45" s="5">
        <f ca="1">_xlfn.IFNA(MEDIAN(INDIRECT("'" &amp; E$2 &amp; "'!E" &amp; ROWS!E45),INDIRECT("'" &amp; E$2 &amp; "'!I" &amp; ROWS!E45),INDIRECT("'" &amp; E$2 &amp; "'!M" &amp; ROWS!E45))/1000, "")</f>
        <v>6.4320000000000004</v>
      </c>
      <c r="F45" s="5">
        <f ca="1">_xlfn.IFNA(MEDIAN(INDIRECT("'" &amp; F$2 &amp; "'!E" &amp; ROWS!F45),INDIRECT("'" &amp; F$2 &amp; "'!I" &amp; ROWS!F45),INDIRECT("'" &amp; F$2 &amp; "'!M" &amp; ROWS!F45))/1000, "")</f>
        <v>25.556000000000001</v>
      </c>
      <c r="G45" s="5">
        <f ca="1">_xlfn.IFNA(MEDIAN(INDIRECT("'" &amp; G$2 &amp; "'!E" &amp; ROWS!G45),INDIRECT("'" &amp; G$2 &amp; "'!I" &amp; ROWS!G45),INDIRECT("'" &amp; G$2 &amp; "'!M" &amp; ROWS!G45))/1000, "")</f>
        <v>6.38</v>
      </c>
      <c r="H45" s="5">
        <f ca="1">_xlfn.IFNA(MEDIAN(INDIRECT("'" &amp; H$2 &amp; "'!E" &amp; ROWS!H45),INDIRECT("'" &amp; H$2 &amp; "'!I" &amp; ROWS!H45),INDIRECT("'" &amp; H$2 &amp; "'!M" &amp; ROWS!H45))/1000, "")</f>
        <v>78.427999999999997</v>
      </c>
      <c r="I45" s="5">
        <f ca="1">_xlfn.IFNA(MEDIAN(INDIRECT("'" &amp; I$2 &amp; "'!E" &amp; ROWS!I45),INDIRECT("'" &amp; I$2 &amp; "'!I" &amp; ROWS!I45),INDIRECT("'" &amp; I$2 &amp; "'!M" &amp; ROWS!I45))/1000, "")</f>
        <v>177.928</v>
      </c>
      <c r="J45" s="5">
        <f ca="1">_xlfn.IFNA(MEDIAN(INDIRECT("'" &amp; J$2 &amp; "'!E" &amp; ROWS!J45),INDIRECT("'" &amp; J$2 &amp; "'!I" &amp; ROWS!J45),INDIRECT("'" &amp; J$2 &amp; "'!M" &amp; ROWS!J45))/1000, "")</f>
        <v>4.452</v>
      </c>
      <c r="K45" s="5">
        <f ca="1">_xlfn.IFNA(MEDIAN(INDIRECT("'" &amp; K$2 &amp; "'!E" &amp; ROWS!K45),INDIRECT("'" &amp; K$2 &amp; "'!I" &amp; ROWS!K45),INDIRECT("'" &amp; K$2 &amp; "'!M" &amp; ROWS!K45))/1000, "")</f>
        <v>5.5359999999999996</v>
      </c>
      <c r="L45" s="5">
        <f ca="1">_xlfn.IFNA(MEDIAN(INDIRECT("'" &amp; L$2 &amp; "'!E" &amp; ROWS!L45),INDIRECT("'" &amp; L$2 &amp; "'!I" &amp; ROWS!L45),INDIRECT("'" &amp; L$2 &amp; "'!M" &amp; ROWS!L45))/1000, "")</f>
        <v>4.4800000000000004</v>
      </c>
      <c r="M45" s="5">
        <f ca="1">_xlfn.IFNA(MEDIAN(INDIRECT("'" &amp; M$2 &amp; "'!E" &amp; ROWS!M45),INDIRECT("'" &amp; M$2 &amp; "'!I" &amp; ROWS!M45),INDIRECT("'" &amp; M$2 &amp; "'!M" &amp; ROWS!M45))/1000, "")</f>
        <v>5.6559999999999997</v>
      </c>
      <c r="N45" s="5">
        <f ca="1">_xlfn.IFNA(MEDIAN(INDIRECT("'" &amp; N$2 &amp; "'!E" &amp; ROWS!N45),INDIRECT("'" &amp; N$2 &amp; "'!I" &amp; ROWS!N45),INDIRECT("'" &amp; N$2 &amp; "'!M" &amp; ROWS!N45))/1000, "")</f>
        <v>18.768000000000001</v>
      </c>
      <c r="O45" s="5">
        <f ca="1">_xlfn.IFNA(MEDIAN(INDIRECT("'" &amp; O$2 &amp; "'!E" &amp; ROWS!O45),INDIRECT("'" &amp; O$2 &amp; "'!I" &amp; ROWS!O45),INDIRECT("'" &amp; O$2 &amp; "'!M" &amp; ROWS!O45))/1000, "")</f>
        <v>5.8520000000000003</v>
      </c>
      <c r="P45" s="5">
        <f ca="1">_xlfn.IFNA(MEDIAN(INDIRECT("'" &amp; P$2 &amp; "'!E" &amp; ROWS!P45),INDIRECT("'" &amp; P$2 &amp; "'!I" &amp; ROWS!P45),INDIRECT("'" &amp; P$2 &amp; "'!M" &amp; ROWS!P45))/1000, "")</f>
        <v>9.5440000000000005</v>
      </c>
      <c r="Q45" s="5">
        <f ca="1">_xlfn.IFNA(MEDIAN(INDIRECT("'" &amp; Q$2 &amp; "'!E" &amp; ROWS!Q45),INDIRECT("'" &amp; Q$2 &amp; "'!I" &amp; ROWS!Q45),INDIRECT("'" &amp; Q$2 &amp; "'!M" &amp; ROWS!Q45))/1000, "")</f>
        <v>15.04</v>
      </c>
      <c r="R45" s="5">
        <f ca="1">_xlfn.IFNA(MEDIAN(INDIRECT("'" &amp; R$2 &amp; "'!E" &amp; ROWS!R45),INDIRECT("'" &amp; R$2 &amp; "'!I" &amp; ROWS!R45),INDIRECT("'" &amp; R$2 &amp; "'!M" &amp; ROWS!R45))/1000, "")</f>
        <v>4.5</v>
      </c>
      <c r="S45" s="5">
        <f ca="1">_xlfn.IFNA(MEDIAN(INDIRECT("'" &amp; S$2 &amp; "'!E" &amp; ROWS!S45),INDIRECT("'" &amp; S$2 &amp; "'!I" &amp; ROWS!S45),INDIRECT("'" &amp; S$2 &amp; "'!M" &amp; ROWS!S45))/1000, "")</f>
        <v>5.5759999999999996</v>
      </c>
      <c r="T45" s="5">
        <f ca="1">_xlfn.IFNA(MEDIAN(INDIRECT("'" &amp; T$2 &amp; "'!E" &amp; ROWS!T45),INDIRECT("'" &amp; T$2 &amp; "'!I" &amp; ROWS!T45),INDIRECT("'" &amp; T$2 &amp; "'!M" &amp; ROWS!T45))/1000, "")</f>
        <v>4.4800000000000004</v>
      </c>
      <c r="U45" s="5">
        <f ca="1">_xlfn.IFNA(MEDIAN(INDIRECT("'" &amp; U$2 &amp; "'!E" &amp; ROWS!U45),INDIRECT("'" &amp; U$2 &amp; "'!I" &amp; ROWS!U45),INDIRECT("'" &amp; U$2 &amp; "'!M" &amp; ROWS!U45))/1000, "")</f>
        <v>5.7</v>
      </c>
      <c r="V45" s="5">
        <f ca="1">_xlfn.IFNA(MEDIAN(INDIRECT("'" &amp; V$2 &amp; "'!E" &amp; ROWS!V45),INDIRECT("'" &amp; V$2 &amp; "'!I" &amp; ROWS!V45),INDIRECT("'" &amp; V$2 &amp; "'!M" &amp; ROWS!V45))/1000, "")</f>
        <v>18.768000000000001</v>
      </c>
      <c r="W45" s="5">
        <f ca="1">_xlfn.IFNA(MEDIAN(INDIRECT("'" &amp; W$2 &amp; "'!E" &amp; ROWS!W45),INDIRECT("'" &amp; W$2 &amp; "'!I" &amp; ROWS!W45),INDIRECT("'" &amp; W$2 &amp; "'!M" &amp; ROWS!W45))/1000, "")</f>
        <v>5.8520000000000003</v>
      </c>
      <c r="X45" s="5">
        <f ca="1">_xlfn.IFNA(MEDIAN(INDIRECT("'" &amp; X$2 &amp; "'!E" &amp; ROWS!X45),INDIRECT("'" &amp; X$2 &amp; "'!I" &amp; ROWS!X45),INDIRECT("'" &amp; X$2 &amp; "'!M" &amp; ROWS!X45))/1000, "")</f>
        <v>9.548</v>
      </c>
      <c r="Y45" s="5">
        <f ca="1">_xlfn.IFNA(MEDIAN(INDIRECT("'" &amp; Y$2 &amp; "'!E" &amp; ROWS!Y45),INDIRECT("'" &amp; Y$2 &amp; "'!I" &amp; ROWS!Y45),INDIRECT("'" &amp; Y$2 &amp; "'!M" &amp; ROWS!Y45))/1000, "")</f>
        <v>15.048</v>
      </c>
    </row>
    <row r="46" spans="1:25" x14ac:dyDescent="0.25">
      <c r="A46" t="str">
        <f>'bu-tec-per'!A45</f>
        <v>identity</v>
      </c>
      <c r="B46" s="5">
        <f ca="1">_xlfn.IFNA(MEDIAN(INDIRECT("'" &amp; B$2 &amp; "'!E" &amp; ROWS!B46),INDIRECT("'" &amp; B$2 &amp; "'!I" &amp; ROWS!B46),INDIRECT("'" &amp; B$2 &amp; "'!M" &amp; ROWS!B46))/1000, "")</f>
        <v>58.188000000000002</v>
      </c>
      <c r="C46" s="5">
        <f ca="1">_xlfn.IFNA(MEDIAN(INDIRECT("'" &amp; C$2 &amp; "'!E" &amp; ROWS!C46),INDIRECT("'" &amp; C$2 &amp; "'!I" &amp; ROWS!C46),INDIRECT("'" &amp; C$2 &amp; "'!M" &amp; ROWS!C46))/1000, "")</f>
        <v>48.92</v>
      </c>
      <c r="D46" s="5">
        <f ca="1">_xlfn.IFNA(MEDIAN(INDIRECT("'" &amp; D$2 &amp; "'!E" &amp; ROWS!D46),INDIRECT("'" &amp; D$2 &amp; "'!I" &amp; ROWS!D46),INDIRECT("'" &amp; D$2 &amp; "'!M" &amp; ROWS!D46))/1000, "")</f>
        <v>19.251999999999999</v>
      </c>
      <c r="E46" s="5">
        <f ca="1">_xlfn.IFNA(MEDIAN(INDIRECT("'" &amp; E$2 &amp; "'!E" &amp; ROWS!E46),INDIRECT("'" &amp; E$2 &amp; "'!I" &amp; ROWS!E46),INDIRECT("'" &amp; E$2 &amp; "'!M" &amp; ROWS!E46))/1000, "")</f>
        <v>125.36</v>
      </c>
      <c r="F46" s="5">
        <f ca="1">_xlfn.IFNA(MEDIAN(INDIRECT("'" &amp; F$2 &amp; "'!E" &amp; ROWS!F46),INDIRECT("'" &amp; F$2 &amp; "'!I" &amp; ROWS!F46),INDIRECT("'" &amp; F$2 &amp; "'!M" &amp; ROWS!F46))/1000, "")</f>
        <v>155.38800000000001</v>
      </c>
      <c r="G46" s="5">
        <f ca="1">_xlfn.IFNA(MEDIAN(INDIRECT("'" &amp; G$2 &amp; "'!E" &amp; ROWS!G46),INDIRECT("'" &amp; G$2 &amp; "'!I" &amp; ROWS!G46),INDIRECT("'" &amp; G$2 &amp; "'!M" &amp; ROWS!G46))/1000, "")</f>
        <v>87.263999999999996</v>
      </c>
      <c r="H46" s="5" t="str">
        <f ca="1">_xlfn.IFNA(MEDIAN(INDIRECT("'" &amp; H$2 &amp; "'!E" &amp; ROWS!H46),INDIRECT("'" &amp; H$2 &amp; "'!I" &amp; ROWS!H46),INDIRECT("'" &amp; H$2 &amp; "'!M" &amp; ROWS!H46))/1000, "")</f>
        <v/>
      </c>
      <c r="I46" s="5" t="str">
        <f ca="1">_xlfn.IFNA(MEDIAN(INDIRECT("'" &amp; I$2 &amp; "'!E" &amp; ROWS!I46),INDIRECT("'" &amp; I$2 &amp; "'!I" &amp; ROWS!I46),INDIRECT("'" &amp; I$2 &amp; "'!M" &amp; ROWS!I46))/1000, "")</f>
        <v/>
      </c>
      <c r="J46" s="5">
        <f ca="1">_xlfn.IFNA(MEDIAN(INDIRECT("'" &amp; J$2 &amp; "'!E" &amp; ROWS!J46),INDIRECT("'" &amp; J$2 &amp; "'!I" &amp; ROWS!J46),INDIRECT("'" &amp; J$2 &amp; "'!M" &amp; ROWS!J46))/1000, "")</f>
        <v>6.992</v>
      </c>
      <c r="K46" s="5">
        <f ca="1">_xlfn.IFNA(MEDIAN(INDIRECT("'" &amp; K$2 &amp; "'!E" &amp; ROWS!K46),INDIRECT("'" &amp; K$2 &amp; "'!I" &amp; ROWS!K46),INDIRECT("'" &amp; K$2 &amp; "'!M" &amp; ROWS!K46))/1000, "")</f>
        <v>14.176</v>
      </c>
      <c r="L46" s="5">
        <f ca="1">_xlfn.IFNA(MEDIAN(INDIRECT("'" &amp; L$2 &amp; "'!E" &amp; ROWS!L46),INDIRECT("'" &amp; L$2 &amp; "'!I" &amp; ROWS!L46),INDIRECT("'" &amp; L$2 &amp; "'!M" &amp; ROWS!L46))/1000, "")</f>
        <v>7.9880000000000004</v>
      </c>
      <c r="M46" s="5">
        <f ca="1">_xlfn.IFNA(MEDIAN(INDIRECT("'" &amp; M$2 &amp; "'!E" &amp; ROWS!M46),INDIRECT("'" &amp; M$2 &amp; "'!I" &amp; ROWS!M46),INDIRECT("'" &amp; M$2 &amp; "'!M" &amp; ROWS!M46))/1000, "")</f>
        <v>85.983999999999995</v>
      </c>
      <c r="N46" s="5">
        <f ca="1">_xlfn.IFNA(MEDIAN(INDIRECT("'" &amp; N$2 &amp; "'!E" &amp; ROWS!N46),INDIRECT("'" &amp; N$2 &amp; "'!I" &amp; ROWS!N46),INDIRECT("'" &amp; N$2 &amp; "'!M" &amp; ROWS!N46))/1000, "")</f>
        <v>123.608</v>
      </c>
      <c r="O46" s="5">
        <f ca="1">_xlfn.IFNA(MEDIAN(INDIRECT("'" &amp; O$2 &amp; "'!E" &amp; ROWS!O46),INDIRECT("'" &amp; O$2 &amp; "'!I" &amp; ROWS!O46),INDIRECT("'" &amp; O$2 &amp; "'!M" &amp; ROWS!O46))/1000, "")</f>
        <v>100.956</v>
      </c>
      <c r="P46" s="5" t="str">
        <f ca="1">_xlfn.IFNA(MEDIAN(INDIRECT("'" &amp; P$2 &amp; "'!E" &amp; ROWS!P46),INDIRECT("'" &amp; P$2 &amp; "'!I" &amp; ROWS!P46),INDIRECT("'" &amp; P$2 &amp; "'!M" &amp; ROWS!P46))/1000, "")</f>
        <v/>
      </c>
      <c r="Q46" s="5" t="str">
        <f ca="1">_xlfn.IFNA(MEDIAN(INDIRECT("'" &amp; Q$2 &amp; "'!E" &amp; ROWS!Q46),INDIRECT("'" &amp; Q$2 &amp; "'!I" &amp; ROWS!Q46),INDIRECT("'" &amp; Q$2 &amp; "'!M" &amp; ROWS!Q46))/1000, "")</f>
        <v/>
      </c>
      <c r="R46" s="5">
        <f ca="1">_xlfn.IFNA(MEDIAN(INDIRECT("'" &amp; R$2 &amp; "'!E" &amp; ROWS!R46),INDIRECT("'" &amp; R$2 &amp; "'!I" &amp; ROWS!R46),INDIRECT("'" &amp; R$2 &amp; "'!M" &amp; ROWS!R46))/1000, "")</f>
        <v>6.1520000000000001</v>
      </c>
      <c r="S46" s="5">
        <f ca="1">_xlfn.IFNA(MEDIAN(INDIRECT("'" &amp; S$2 &amp; "'!E" &amp; ROWS!S46),INDIRECT("'" &amp; S$2 &amp; "'!I" &amp; ROWS!S46),INDIRECT("'" &amp; S$2 &amp; "'!M" &amp; ROWS!S46))/1000, "")</f>
        <v>13.36</v>
      </c>
      <c r="T46" s="5">
        <f ca="1">_xlfn.IFNA(MEDIAN(INDIRECT("'" &amp; T$2 &amp; "'!E" &amp; ROWS!T46),INDIRECT("'" &amp; T$2 &amp; "'!I" &amp; ROWS!T46),INDIRECT("'" &amp; T$2 &amp; "'!M" &amp; ROWS!T46))/1000, "")</f>
        <v>7.7720000000000002</v>
      </c>
      <c r="U46" s="5">
        <f ca="1">_xlfn.IFNA(MEDIAN(INDIRECT("'" &amp; U$2 &amp; "'!E" &amp; ROWS!U46),INDIRECT("'" &amp; U$2 &amp; "'!I" &amp; ROWS!U46),INDIRECT("'" &amp; U$2 &amp; "'!M" &amp; ROWS!U46))/1000, "")</f>
        <v>85.116</v>
      </c>
      <c r="V46" s="5">
        <f ca="1">_xlfn.IFNA(MEDIAN(INDIRECT("'" &amp; V$2 &amp; "'!E" &amp; ROWS!V46),INDIRECT("'" &amp; V$2 &amp; "'!I" &amp; ROWS!V46),INDIRECT("'" &amp; V$2 &amp; "'!M" &amp; ROWS!V46))/1000, "")</f>
        <v>122.708</v>
      </c>
      <c r="W46" s="5">
        <f ca="1">_xlfn.IFNA(MEDIAN(INDIRECT("'" &amp; W$2 &amp; "'!E" &amp; ROWS!W46),INDIRECT("'" &amp; W$2 &amp; "'!I" &amp; ROWS!W46),INDIRECT("'" &amp; W$2 &amp; "'!M" &amp; ROWS!W46))/1000, "")</f>
        <v>100.63200000000001</v>
      </c>
      <c r="X46" s="5" t="str">
        <f ca="1">_xlfn.IFNA(MEDIAN(INDIRECT("'" &amp; X$2 &amp; "'!E" &amp; ROWS!X46),INDIRECT("'" &amp; X$2 &amp; "'!I" &amp; ROWS!X46),INDIRECT("'" &amp; X$2 &amp; "'!M" &amp; ROWS!X46))/1000, "")</f>
        <v/>
      </c>
      <c r="Y46" s="5" t="str">
        <f ca="1">_xlfn.IFNA(MEDIAN(INDIRECT("'" &amp; Y$2 &amp; "'!E" &amp; ROWS!Y46),INDIRECT("'" &amp; Y$2 &amp; "'!I" &amp; ROWS!Y46),INDIRECT("'" &amp; Y$2 &amp; "'!M" &amp; ROWS!Y46))/1000, "")</f>
        <v/>
      </c>
    </row>
    <row r="47" spans="1:25" x14ac:dyDescent="0.25">
      <c r="A47" t="str">
        <f>'bu-tec-per'!A46</f>
        <v>identParamDeclarator</v>
      </c>
      <c r="B47" s="5">
        <f ca="1">_xlfn.IFNA(MEDIAN(INDIRECT("'" &amp; B$2 &amp; "'!E" &amp; ROWS!B47),INDIRECT("'" &amp; B$2 &amp; "'!I" &amp; ROWS!B47),INDIRECT("'" &amp; B$2 &amp; "'!M" &amp; ROWS!B47))/1000, "")</f>
        <v>4.8959999999999999</v>
      </c>
      <c r="C47" s="5">
        <f ca="1">_xlfn.IFNA(MEDIAN(INDIRECT("'" &amp; C$2 &amp; "'!E" &amp; ROWS!C47),INDIRECT("'" &amp; C$2 &amp; "'!I" &amp; ROWS!C47),INDIRECT("'" &amp; C$2 &amp; "'!M" &amp; ROWS!C47))/1000, "")</f>
        <v>8.2959999999999994</v>
      </c>
      <c r="D47" s="5">
        <f ca="1">_xlfn.IFNA(MEDIAN(INDIRECT("'" &amp; D$2 &amp; "'!E" &amp; ROWS!D47),INDIRECT("'" &amp; D$2 &amp; "'!I" &amp; ROWS!D47),INDIRECT("'" &amp; D$2 &amp; "'!M" &amp; ROWS!D47))/1000, "")</f>
        <v>4.7640000000000002</v>
      </c>
      <c r="E47" s="5">
        <f ca="1">_xlfn.IFNA(MEDIAN(INDIRECT("'" &amp; E$2 &amp; "'!E" &amp; ROWS!E47),INDIRECT("'" &amp; E$2 &amp; "'!I" &amp; ROWS!E47),INDIRECT("'" &amp; E$2 &amp; "'!M" &amp; ROWS!E47))/1000, "")</f>
        <v>6.452</v>
      </c>
      <c r="F47" s="5">
        <f ca="1">_xlfn.IFNA(MEDIAN(INDIRECT("'" &amp; F$2 &amp; "'!E" &amp; ROWS!F47),INDIRECT("'" &amp; F$2 &amp; "'!I" &amp; ROWS!F47),INDIRECT("'" &amp; F$2 &amp; "'!M" &amp; ROWS!F47))/1000, "")</f>
        <v>25.584</v>
      </c>
      <c r="G47" s="5">
        <f ca="1">_xlfn.IFNA(MEDIAN(INDIRECT("'" &amp; G$2 &amp; "'!E" &amp; ROWS!G47),INDIRECT("'" &amp; G$2 &amp; "'!I" &amp; ROWS!G47),INDIRECT("'" &amp; G$2 &amp; "'!M" &amp; ROWS!G47))/1000, "")</f>
        <v>6.4039999999999999</v>
      </c>
      <c r="H47" s="5">
        <f ca="1">_xlfn.IFNA(MEDIAN(INDIRECT("'" &amp; H$2 &amp; "'!E" &amp; ROWS!H47),INDIRECT("'" &amp; H$2 &amp; "'!I" &amp; ROWS!H47),INDIRECT("'" &amp; H$2 &amp; "'!M" &amp; ROWS!H47))/1000, "")</f>
        <v>78.48</v>
      </c>
      <c r="I47" s="5">
        <f ca="1">_xlfn.IFNA(MEDIAN(INDIRECT("'" &amp; I$2 &amp; "'!E" &amp; ROWS!I47),INDIRECT("'" &amp; I$2 &amp; "'!I" &amp; ROWS!I47),INDIRECT("'" &amp; I$2 &amp; "'!M" &amp; ROWS!I47))/1000, "")</f>
        <v>177.98</v>
      </c>
      <c r="J47" s="5">
        <f ca="1">_xlfn.IFNA(MEDIAN(INDIRECT("'" &amp; J$2 &amp; "'!E" &amp; ROWS!J47),INDIRECT("'" &amp; J$2 &amp; "'!I" &amp; ROWS!J47),INDIRECT("'" &amp; J$2 &amp; "'!M" &amp; ROWS!J47))/1000, "")</f>
        <v>4.476</v>
      </c>
      <c r="K47" s="5">
        <f ca="1">_xlfn.IFNA(MEDIAN(INDIRECT("'" &amp; K$2 &amp; "'!E" &amp; ROWS!K47),INDIRECT("'" &amp; K$2 &amp; "'!I" &amp; ROWS!K47),INDIRECT("'" &amp; K$2 &amp; "'!M" &amp; ROWS!K47))/1000, "")</f>
        <v>5.6</v>
      </c>
      <c r="L47" s="5">
        <f ca="1">_xlfn.IFNA(MEDIAN(INDIRECT("'" &amp; L$2 &amp; "'!E" &amp; ROWS!L47),INDIRECT("'" &amp; L$2 &amp; "'!I" &amp; ROWS!L47),INDIRECT("'" &amp; L$2 &amp; "'!M" &amp; ROWS!L47))/1000, "")</f>
        <v>4.5039999999999996</v>
      </c>
      <c r="M47" s="5">
        <f ca="1">_xlfn.IFNA(MEDIAN(INDIRECT("'" &amp; M$2 &amp; "'!E" &amp; ROWS!M47),INDIRECT("'" &amp; M$2 &amp; "'!I" &amp; ROWS!M47),INDIRECT("'" &amp; M$2 &amp; "'!M" &amp; ROWS!M47))/1000, "")</f>
        <v>5.68</v>
      </c>
      <c r="N47" s="5">
        <f ca="1">_xlfn.IFNA(MEDIAN(INDIRECT("'" &amp; N$2 &amp; "'!E" &amp; ROWS!N47),INDIRECT("'" &amp; N$2 &amp; "'!I" &amp; ROWS!N47),INDIRECT("'" &amp; N$2 &amp; "'!M" &amp; ROWS!N47))/1000, "")</f>
        <v>18.795999999999999</v>
      </c>
      <c r="O47" s="5">
        <f ca="1">_xlfn.IFNA(MEDIAN(INDIRECT("'" &amp; O$2 &amp; "'!E" &amp; ROWS!O47),INDIRECT("'" &amp; O$2 &amp; "'!I" &amp; ROWS!O47),INDIRECT("'" &amp; O$2 &amp; "'!M" &amp; ROWS!O47))/1000, "")</f>
        <v>5.8760000000000003</v>
      </c>
      <c r="P47" s="5">
        <f ca="1">_xlfn.IFNA(MEDIAN(INDIRECT("'" &amp; P$2 &amp; "'!E" &amp; ROWS!P47),INDIRECT("'" &amp; P$2 &amp; "'!I" &amp; ROWS!P47),INDIRECT("'" &amp; P$2 &amp; "'!M" &amp; ROWS!P47))/1000, "")</f>
        <v>9.5920000000000005</v>
      </c>
      <c r="Q47" s="5">
        <f ca="1">_xlfn.IFNA(MEDIAN(INDIRECT("'" &amp; Q$2 &amp; "'!E" &amp; ROWS!Q47),INDIRECT("'" &amp; Q$2 &amp; "'!I" &amp; ROWS!Q47),INDIRECT("'" &amp; Q$2 &amp; "'!M" &amp; ROWS!Q47))/1000, "")</f>
        <v>14.875999999999999</v>
      </c>
      <c r="R47" s="5">
        <f ca="1">_xlfn.IFNA(MEDIAN(INDIRECT("'" &amp; R$2 &amp; "'!E" &amp; ROWS!R47),INDIRECT("'" &amp; R$2 &amp; "'!I" &amp; ROWS!R47),INDIRECT("'" &amp; R$2 &amp; "'!M" &amp; ROWS!R47))/1000, "")</f>
        <v>4.524</v>
      </c>
      <c r="S47" s="5">
        <f ca="1">_xlfn.IFNA(MEDIAN(INDIRECT("'" &amp; S$2 &amp; "'!E" &amp; ROWS!S47),INDIRECT("'" &amp; S$2 &amp; "'!I" &amp; ROWS!S47),INDIRECT("'" &amp; S$2 &amp; "'!M" &amp; ROWS!S47))/1000, "")</f>
        <v>5.6440000000000001</v>
      </c>
      <c r="T47" s="5">
        <f ca="1">_xlfn.IFNA(MEDIAN(INDIRECT("'" &amp; T$2 &amp; "'!E" &amp; ROWS!T47),INDIRECT("'" &amp; T$2 &amp; "'!I" &amp; ROWS!T47),INDIRECT("'" &amp; T$2 &amp; "'!M" &amp; ROWS!T47))/1000, "")</f>
        <v>4.5039999999999996</v>
      </c>
      <c r="U47" s="5">
        <f ca="1">_xlfn.IFNA(MEDIAN(INDIRECT("'" &amp; U$2 &amp; "'!E" &amp; ROWS!U47),INDIRECT("'" &amp; U$2 &amp; "'!I" &amp; ROWS!U47),INDIRECT("'" &amp; U$2 &amp; "'!M" &amp; ROWS!U47))/1000, "")</f>
        <v>5.7240000000000002</v>
      </c>
      <c r="V47" s="5">
        <f ca="1">_xlfn.IFNA(MEDIAN(INDIRECT("'" &amp; V$2 &amp; "'!E" &amp; ROWS!V47),INDIRECT("'" &amp; V$2 &amp; "'!I" &amp; ROWS!V47),INDIRECT("'" &amp; V$2 &amp; "'!M" &amp; ROWS!V47))/1000, "")</f>
        <v>18.795999999999999</v>
      </c>
      <c r="W47" s="5">
        <f ca="1">_xlfn.IFNA(MEDIAN(INDIRECT("'" &amp; W$2 &amp; "'!E" &amp; ROWS!W47),INDIRECT("'" &amp; W$2 &amp; "'!I" &amp; ROWS!W47),INDIRECT("'" &amp; W$2 &amp; "'!M" &amp; ROWS!W47))/1000, "")</f>
        <v>5.8760000000000003</v>
      </c>
      <c r="X47" s="5">
        <f ca="1">_xlfn.IFNA(MEDIAN(INDIRECT("'" &amp; X$2 &amp; "'!E" &amp; ROWS!X47),INDIRECT("'" &amp; X$2 &amp; "'!I" &amp; ROWS!X47),INDIRECT("'" &amp; X$2 &amp; "'!M" &amp; ROWS!X47))/1000, "")</f>
        <v>9.5960000000000001</v>
      </c>
      <c r="Y47" s="5">
        <f ca="1">_xlfn.IFNA(MEDIAN(INDIRECT("'" &amp; Y$2 &amp; "'!E" &amp; ROWS!Y47),INDIRECT("'" &amp; Y$2 &amp; "'!I" &amp; ROWS!Y47),INDIRECT("'" &amp; Y$2 &amp; "'!M" &amp; ROWS!Y47))/1000, "")</f>
        <v>14.884</v>
      </c>
    </row>
    <row r="48" spans="1:25" x14ac:dyDescent="0.25">
      <c r="A48" t="str">
        <f>'bu-tec-per'!A47</f>
        <v>ifwhileCtl</v>
      </c>
      <c r="B48" s="5">
        <f ca="1">_xlfn.IFNA(MEDIAN(INDIRECT("'" &amp; B$2 &amp; "'!E" &amp; ROWS!B48),INDIRECT("'" &amp; B$2 &amp; "'!I" &amp; ROWS!B48),INDIRECT("'" &amp; B$2 &amp; "'!M" &amp; ROWS!B48))/1000, "")</f>
        <v>6.4240000000000004</v>
      </c>
      <c r="C48" s="5">
        <f ca="1">_xlfn.IFNA(MEDIAN(INDIRECT("'" &amp; C$2 &amp; "'!E" &amp; ROWS!C48),INDIRECT("'" &amp; C$2 &amp; "'!I" &amp; ROWS!C48),INDIRECT("'" &amp; C$2 &amp; "'!M" &amp; ROWS!C48))/1000, "")</f>
        <v>9.9600000000000009</v>
      </c>
      <c r="D48" s="5">
        <f ca="1">_xlfn.IFNA(MEDIAN(INDIRECT("'" &amp; D$2 &amp; "'!E" &amp; ROWS!D48),INDIRECT("'" &amp; D$2 &amp; "'!I" &amp; ROWS!D48),INDIRECT("'" &amp; D$2 &amp; "'!M" &amp; ROWS!D48))/1000, "")</f>
        <v>5.7439999999999998</v>
      </c>
      <c r="E48" s="5">
        <f ca="1">_xlfn.IFNA(MEDIAN(INDIRECT("'" &amp; E$2 &amp; "'!E" &amp; ROWS!E48),INDIRECT("'" &amp; E$2 &amp; "'!I" &amp; ROWS!E48),INDIRECT("'" &amp; E$2 &amp; "'!M" &amp; ROWS!E48))/1000, "")</f>
        <v>6.7</v>
      </c>
      <c r="F48" s="5">
        <f ca="1">_xlfn.IFNA(MEDIAN(INDIRECT("'" &amp; F$2 &amp; "'!E" &amp; ROWS!F48),INDIRECT("'" &amp; F$2 &amp; "'!I" &amp; ROWS!F48),INDIRECT("'" &amp; F$2 &amp; "'!M" &amp; ROWS!F48))/1000, "")</f>
        <v>32.432000000000002</v>
      </c>
      <c r="G48" s="5">
        <f ca="1">_xlfn.IFNA(MEDIAN(INDIRECT("'" &amp; G$2 &amp; "'!E" &amp; ROWS!G48),INDIRECT("'" &amp; G$2 &amp; "'!I" &amp; ROWS!G48),INDIRECT("'" &amp; G$2 &amp; "'!M" &amp; ROWS!G48))/1000, "")</f>
        <v>6.6760000000000002</v>
      </c>
      <c r="H48" s="5" t="str">
        <f ca="1">_xlfn.IFNA(MEDIAN(INDIRECT("'" &amp; H$2 &amp; "'!E" &amp; ROWS!H48),INDIRECT("'" &amp; H$2 &amp; "'!I" &amp; ROWS!H48),INDIRECT("'" &amp; H$2 &amp; "'!M" &amp; ROWS!H48))/1000, "")</f>
        <v/>
      </c>
      <c r="I48" s="5" t="str">
        <f ca="1">_xlfn.IFNA(MEDIAN(INDIRECT("'" &amp; I$2 &amp; "'!E" &amp; ROWS!I48),INDIRECT("'" &amp; I$2 &amp; "'!I" &amp; ROWS!I48),INDIRECT("'" &amp; I$2 &amp; "'!M" &amp; ROWS!I48))/1000, "")</f>
        <v/>
      </c>
      <c r="J48" s="5">
        <f ca="1">_xlfn.IFNA(MEDIAN(INDIRECT("'" &amp; J$2 &amp; "'!E" &amp; ROWS!J48),INDIRECT("'" &amp; J$2 &amp; "'!I" &amp; ROWS!J48),INDIRECT("'" &amp; J$2 &amp; "'!M" &amp; ROWS!J48))/1000, "")</f>
        <v>5.6639999999999997</v>
      </c>
      <c r="K48" s="5">
        <f ca="1">_xlfn.IFNA(MEDIAN(INDIRECT("'" &amp; K$2 &amp; "'!E" &amp; ROWS!K48),INDIRECT("'" &amp; K$2 &amp; "'!I" &amp; ROWS!K48),INDIRECT("'" &amp; K$2 &amp; "'!M" &amp; ROWS!K48))/1000, "")</f>
        <v>6.2119999999999997</v>
      </c>
      <c r="L48" s="5">
        <f ca="1">_xlfn.IFNA(MEDIAN(INDIRECT("'" &amp; L$2 &amp; "'!E" &amp; ROWS!L48),INDIRECT("'" &amp; L$2 &amp; "'!I" &amp; ROWS!L48),INDIRECT("'" &amp; L$2 &amp; "'!M" &amp; ROWS!L48))/1000, "")</f>
        <v>5.54</v>
      </c>
      <c r="M48" s="5">
        <f ca="1">_xlfn.IFNA(MEDIAN(INDIRECT("'" &amp; M$2 &amp; "'!E" &amp; ROWS!M48),INDIRECT("'" &amp; M$2 &amp; "'!I" &amp; ROWS!M48),INDIRECT("'" &amp; M$2 &amp; "'!M" &amp; ROWS!M48))/1000, "")</f>
        <v>6.3280000000000003</v>
      </c>
      <c r="N48" s="5">
        <f ca="1">_xlfn.IFNA(MEDIAN(INDIRECT("'" &amp; N$2 &amp; "'!E" &amp; ROWS!N48),INDIRECT("'" &amp; N$2 &amp; "'!I" &amp; ROWS!N48),INDIRECT("'" &amp; N$2 &amp; "'!M" &amp; ROWS!N48))/1000, "")</f>
        <v>21.888000000000002</v>
      </c>
      <c r="O48" s="5">
        <f ca="1">_xlfn.IFNA(MEDIAN(INDIRECT("'" &amp; O$2 &amp; "'!E" &amp; ROWS!O48),INDIRECT("'" &amp; O$2 &amp; "'!I" &amp; ROWS!O48),INDIRECT("'" &amp; O$2 &amp; "'!M" &amp; ROWS!O48))/1000, "")</f>
        <v>6.4039999999999999</v>
      </c>
      <c r="P48" s="5" t="str">
        <f ca="1">_xlfn.IFNA(MEDIAN(INDIRECT("'" &amp; P$2 &amp; "'!E" &amp; ROWS!P48),INDIRECT("'" &amp; P$2 &amp; "'!I" &amp; ROWS!P48),INDIRECT("'" &amp; P$2 &amp; "'!M" &amp; ROWS!P48))/1000, "")</f>
        <v/>
      </c>
      <c r="Q48" s="5" t="str">
        <f ca="1">_xlfn.IFNA(MEDIAN(INDIRECT("'" &amp; Q$2 &amp; "'!E" &amp; ROWS!Q48),INDIRECT("'" &amp; Q$2 &amp; "'!I" &amp; ROWS!Q48),INDIRECT("'" &amp; Q$2 &amp; "'!M" &amp; ROWS!Q48))/1000, "")</f>
        <v/>
      </c>
      <c r="R48" s="5">
        <f ca="1">_xlfn.IFNA(MEDIAN(INDIRECT("'" &amp; R$2 &amp; "'!E" &amp; ROWS!R48),INDIRECT("'" &amp; R$2 &amp; "'!I" &amp; ROWS!R48),INDIRECT("'" &amp; R$2 &amp; "'!M" &amp; ROWS!R48))/1000, "")</f>
        <v>5.3760000000000003</v>
      </c>
      <c r="S48" s="5">
        <f ca="1">_xlfn.IFNA(MEDIAN(INDIRECT("'" &amp; S$2 &amp; "'!E" &amp; ROWS!S48),INDIRECT("'" &amp; S$2 &amp; "'!I" &amp; ROWS!S48),INDIRECT("'" &amp; S$2 &amp; "'!M" &amp; ROWS!S48))/1000, "")</f>
        <v>5.9960000000000004</v>
      </c>
      <c r="T48" s="5">
        <f ca="1">_xlfn.IFNA(MEDIAN(INDIRECT("'" &amp; T$2 &amp; "'!E" &amp; ROWS!T48),INDIRECT("'" &amp; T$2 &amp; "'!I" &amp; ROWS!T48),INDIRECT("'" &amp; T$2 &amp; "'!M" &amp; ROWS!T48))/1000, "")</f>
        <v>5.4279999999999999</v>
      </c>
      <c r="U48" s="5">
        <f ca="1">_xlfn.IFNA(MEDIAN(INDIRECT("'" &amp; U$2 &amp; "'!E" &amp; ROWS!U48),INDIRECT("'" &amp; U$2 &amp; "'!I" &amp; ROWS!U48),INDIRECT("'" &amp; U$2 &amp; "'!M" &amp; ROWS!U48))/1000, "")</f>
        <v>5.94</v>
      </c>
      <c r="V48" s="5">
        <f ca="1">_xlfn.IFNA(MEDIAN(INDIRECT("'" &amp; V$2 &amp; "'!E" &amp; ROWS!V48),INDIRECT("'" &amp; V$2 &amp; "'!I" &amp; ROWS!V48),INDIRECT("'" &amp; V$2 &amp; "'!M" &amp; ROWS!V48))/1000, "")</f>
        <v>21.888000000000002</v>
      </c>
      <c r="W48" s="5">
        <f ca="1">_xlfn.IFNA(MEDIAN(INDIRECT("'" &amp; W$2 &amp; "'!E" &amp; ROWS!W48),INDIRECT("'" &amp; W$2 &amp; "'!I" &amp; ROWS!W48),INDIRECT("'" &amp; W$2 &amp; "'!M" &amp; ROWS!W48))/1000, "")</f>
        <v>6.2519999999999998</v>
      </c>
      <c r="X48" s="5" t="str">
        <f ca="1">_xlfn.IFNA(MEDIAN(INDIRECT("'" &amp; X$2 &amp; "'!E" &amp; ROWS!X48),INDIRECT("'" &amp; X$2 &amp; "'!I" &amp; ROWS!X48),INDIRECT("'" &amp; X$2 &amp; "'!M" &amp; ROWS!X48))/1000, "")</f>
        <v/>
      </c>
      <c r="Y48" s="5" t="str">
        <f ca="1">_xlfn.IFNA(MEDIAN(INDIRECT("'" &amp; Y$2 &amp; "'!E" &amp; ROWS!Y48),INDIRECT("'" &amp; Y$2 &amp; "'!I" &amp; ROWS!Y48),INDIRECT("'" &amp; Y$2 &amp; "'!M" &amp; ROWS!Y48))/1000, "")</f>
        <v/>
      </c>
    </row>
    <row r="49" spans="1:25" x14ac:dyDescent="0.25">
      <c r="A49" t="str">
        <f>'bu-tec-per'!A48</f>
        <v>init_once</v>
      </c>
      <c r="B49" s="5">
        <f ca="1">_xlfn.IFNA(MEDIAN(INDIRECT("'" &amp; B$2 &amp; "'!E" &amp; ROWS!B49),INDIRECT("'" &amp; B$2 &amp; "'!I" &amp; ROWS!B49),INDIRECT("'" &amp; B$2 &amp; "'!M" &amp; ROWS!B49))/1000, "")</f>
        <v>5.0119999999999996</v>
      </c>
      <c r="C49" s="5">
        <f ca="1">_xlfn.IFNA(MEDIAN(INDIRECT("'" &amp; C$2 &amp; "'!E" &amp; ROWS!C49),INDIRECT("'" &amp; C$2 &amp; "'!I" &amp; ROWS!C49),INDIRECT("'" &amp; C$2 &amp; "'!M" &amp; ROWS!C49))/1000, "")</f>
        <v>8.8360000000000003</v>
      </c>
      <c r="D49" s="5">
        <f ca="1">_xlfn.IFNA(MEDIAN(INDIRECT("'" &amp; D$2 &amp; "'!E" &amp; ROWS!D49),INDIRECT("'" &amp; D$2 &amp; "'!I" &amp; ROWS!D49),INDIRECT("'" &amp; D$2 &amp; "'!M" &amp; ROWS!D49))/1000, "")</f>
        <v>4.76</v>
      </c>
      <c r="E49" s="5">
        <f ca="1">_xlfn.IFNA(MEDIAN(INDIRECT("'" &amp; E$2 &amp; "'!E" &amp; ROWS!E49),INDIRECT("'" &amp; E$2 &amp; "'!I" &amp; ROWS!E49),INDIRECT("'" &amp; E$2 &amp; "'!M" &amp; ROWS!E49))/1000, "")</f>
        <v>6.5519999999999996</v>
      </c>
      <c r="F49" s="5">
        <f ca="1">_xlfn.IFNA(MEDIAN(INDIRECT("'" &amp; F$2 &amp; "'!E" &amp; ROWS!F49),INDIRECT("'" &amp; F$2 &amp; "'!I" &amp; ROWS!F49),INDIRECT("'" &amp; F$2 &amp; "'!M" &amp; ROWS!F49))/1000, "")</f>
        <v>27.78</v>
      </c>
      <c r="G49" s="5">
        <f ca="1">_xlfn.IFNA(MEDIAN(INDIRECT("'" &amp; G$2 &amp; "'!E" &amp; ROWS!G49),INDIRECT("'" &amp; G$2 &amp; "'!I" &amp; ROWS!G49),INDIRECT("'" &amp; G$2 &amp; "'!M" &amp; ROWS!G49))/1000, "")</f>
        <v>6.532</v>
      </c>
      <c r="H49" s="5">
        <f ca="1">_xlfn.IFNA(MEDIAN(INDIRECT("'" &amp; H$2 &amp; "'!E" &amp; ROWS!H49),INDIRECT("'" &amp; H$2 &amp; "'!I" &amp; ROWS!H49),INDIRECT("'" &amp; H$2 &amp; "'!M" &amp; ROWS!H49))/1000, "")</f>
        <v>90.108000000000004</v>
      </c>
      <c r="I49" s="5">
        <f ca="1">_xlfn.IFNA(MEDIAN(INDIRECT("'" &amp; I$2 &amp; "'!E" &amp; ROWS!I49),INDIRECT("'" &amp; I$2 &amp; "'!I" &amp; ROWS!I49),INDIRECT("'" &amp; I$2 &amp; "'!M" &amp; ROWS!I49))/1000, "")</f>
        <v>211.51599999999999</v>
      </c>
      <c r="J49" s="5">
        <f ca="1">_xlfn.IFNA(MEDIAN(INDIRECT("'" &amp; J$2 &amp; "'!E" &amp; ROWS!J49),INDIRECT("'" &amp; J$2 &amp; "'!I" &amp; ROWS!J49),INDIRECT("'" &amp; J$2 &amp; "'!M" &amp; ROWS!J49))/1000, "")</f>
        <v>4.5999999999999996</v>
      </c>
      <c r="K49" s="5">
        <f ca="1">_xlfn.IFNA(MEDIAN(INDIRECT("'" &amp; K$2 &amp; "'!E" &amp; ROWS!K49),INDIRECT("'" &amp; K$2 &amp; "'!I" &amp; ROWS!K49),INDIRECT("'" &amp; K$2 &amp; "'!M" &amp; ROWS!K49))/1000, "")</f>
        <v>5.7160000000000002</v>
      </c>
      <c r="L49" s="5">
        <f ca="1">_xlfn.IFNA(MEDIAN(INDIRECT("'" &amp; L$2 &amp; "'!E" &amp; ROWS!L49),INDIRECT("'" &amp; L$2 &amp; "'!I" &amp; ROWS!L49),INDIRECT("'" &amp; L$2 &amp; "'!M" &amp; ROWS!L49))/1000, "")</f>
        <v>4.58</v>
      </c>
      <c r="M49" s="5">
        <f ca="1">_xlfn.IFNA(MEDIAN(INDIRECT("'" &amp; M$2 &amp; "'!E" &amp; ROWS!M49),INDIRECT("'" &amp; M$2 &amp; "'!I" &amp; ROWS!M49),INDIRECT("'" &amp; M$2 &amp; "'!M" &amp; ROWS!M49))/1000, "")</f>
        <v>5.6159999999999997</v>
      </c>
      <c r="N49" s="5">
        <f ca="1">_xlfn.IFNA(MEDIAN(INDIRECT("'" &amp; N$2 &amp; "'!E" &amp; ROWS!N49),INDIRECT("'" &amp; N$2 &amp; "'!I" &amp; ROWS!N49),INDIRECT("'" &amp; N$2 &amp; "'!M" &amp; ROWS!N49))/1000, "")</f>
        <v>19.596</v>
      </c>
      <c r="O49" s="5">
        <f ca="1">_xlfn.IFNA(MEDIAN(INDIRECT("'" &amp; O$2 &amp; "'!E" &amp; ROWS!O49),INDIRECT("'" &amp; O$2 &amp; "'!I" &amp; ROWS!O49),INDIRECT("'" &amp; O$2 &amp; "'!M" &amp; ROWS!O49))/1000, "")</f>
        <v>6.0720000000000001</v>
      </c>
      <c r="P49" s="5">
        <f ca="1">_xlfn.IFNA(MEDIAN(INDIRECT("'" &amp; P$2 &amp; "'!E" &amp; ROWS!P49),INDIRECT("'" &amp; P$2 &amp; "'!I" &amp; ROWS!P49),INDIRECT("'" &amp; P$2 &amp; "'!M" &amp; ROWS!P49))/1000, "")</f>
        <v>9.7439999999999998</v>
      </c>
      <c r="Q49" s="5">
        <f ca="1">_xlfn.IFNA(MEDIAN(INDIRECT("'" &amp; Q$2 &amp; "'!E" &amp; ROWS!Q49),INDIRECT("'" &amp; Q$2 &amp; "'!I" &amp; ROWS!Q49),INDIRECT("'" &amp; Q$2 &amp; "'!M" &amp; ROWS!Q49))/1000, "")</f>
        <v>15.375999999999999</v>
      </c>
      <c r="R49" s="5">
        <f ca="1">_xlfn.IFNA(MEDIAN(INDIRECT("'" &amp; R$2 &amp; "'!E" &amp; ROWS!R49),INDIRECT("'" &amp; R$2 &amp; "'!I" &amp; ROWS!R49),INDIRECT("'" &amp; R$2 &amp; "'!M" &amp; ROWS!R49))/1000, "")</f>
        <v>4.6479999999999997</v>
      </c>
      <c r="S49" s="5">
        <f ca="1">_xlfn.IFNA(MEDIAN(INDIRECT("'" &amp; S$2 &amp; "'!E" &amp; ROWS!S49),INDIRECT("'" &amp; S$2 &amp; "'!I" &amp; ROWS!S49),INDIRECT("'" &amp; S$2 &amp; "'!M" &amp; ROWS!S49))/1000, "")</f>
        <v>5.76</v>
      </c>
      <c r="T49" s="5">
        <f ca="1">_xlfn.IFNA(MEDIAN(INDIRECT("'" &amp; T$2 &amp; "'!E" &amp; ROWS!T49),INDIRECT("'" &amp; T$2 &amp; "'!I" &amp; ROWS!T49),INDIRECT("'" &amp; T$2 &amp; "'!M" &amp; ROWS!T49))/1000, "")</f>
        <v>4.58</v>
      </c>
      <c r="U49" s="5">
        <f ca="1">_xlfn.IFNA(MEDIAN(INDIRECT("'" &amp; U$2 &amp; "'!E" &amp; ROWS!U49),INDIRECT("'" &amp; U$2 &amp; "'!I" &amp; ROWS!U49),INDIRECT("'" &amp; U$2 &amp; "'!M" &amp; ROWS!U49))/1000, "")</f>
        <v>5.66</v>
      </c>
      <c r="V49" s="5">
        <f ca="1">_xlfn.IFNA(MEDIAN(INDIRECT("'" &amp; V$2 &amp; "'!E" &amp; ROWS!V49),INDIRECT("'" &amp; V$2 &amp; "'!I" &amp; ROWS!V49),INDIRECT("'" &amp; V$2 &amp; "'!M" &amp; ROWS!V49))/1000, "")</f>
        <v>19.596</v>
      </c>
      <c r="W49" s="5">
        <f ca="1">_xlfn.IFNA(MEDIAN(INDIRECT("'" &amp; W$2 &amp; "'!E" &amp; ROWS!W49),INDIRECT("'" &amp; W$2 &amp; "'!I" &amp; ROWS!W49),INDIRECT("'" &amp; W$2 &amp; "'!M" &amp; ROWS!W49))/1000, "")</f>
        <v>6.0720000000000001</v>
      </c>
      <c r="X49" s="5">
        <f ca="1">_xlfn.IFNA(MEDIAN(INDIRECT("'" &amp; X$2 &amp; "'!E" &amp; ROWS!X49),INDIRECT("'" &amp; X$2 &amp; "'!I" &amp; ROWS!X49),INDIRECT("'" &amp; X$2 &amp; "'!M" &amp; ROWS!X49))/1000, "")</f>
        <v>9.7479999999999993</v>
      </c>
      <c r="Y49" s="5">
        <f ca="1">_xlfn.IFNA(MEDIAN(INDIRECT("'" &amp; Y$2 &amp; "'!E" &amp; ROWS!Y49),INDIRECT("'" &amp; Y$2 &amp; "'!I" &amp; ROWS!Y49),INDIRECT("'" &amp; Y$2 &amp; "'!M" &amp; ROWS!Y49))/1000, "")</f>
        <v>15.384</v>
      </c>
    </row>
    <row r="50" spans="1:25" x14ac:dyDescent="0.25">
      <c r="A50" t="str">
        <f>'bu-tec-per'!A49</f>
        <v>io1</v>
      </c>
      <c r="B50" s="5" t="str">
        <f ca="1">_xlfn.IFNA(MEDIAN(INDIRECT("'" &amp; B$2 &amp; "'!E" &amp; ROWS!B50),INDIRECT("'" &amp; B$2 &amp; "'!I" &amp; ROWS!B50),INDIRECT("'" &amp; B$2 &amp; "'!M" &amp; ROWS!B50))/1000, "")</f>
        <v/>
      </c>
      <c r="C50" s="5" t="str">
        <f ca="1">_xlfn.IFNA(MEDIAN(INDIRECT("'" &amp; C$2 &amp; "'!E" &amp; ROWS!C50),INDIRECT("'" &amp; C$2 &amp; "'!I" &amp; ROWS!C50),INDIRECT("'" &amp; C$2 &amp; "'!M" &amp; ROWS!C50))/1000, "")</f>
        <v/>
      </c>
      <c r="D50" s="5" t="str">
        <f ca="1">_xlfn.IFNA(MEDIAN(INDIRECT("'" &amp; D$2 &amp; "'!E" &amp; ROWS!D50),INDIRECT("'" &amp; D$2 &amp; "'!I" &amp; ROWS!D50),INDIRECT("'" &amp; D$2 &amp; "'!M" &amp; ROWS!D50))/1000, "")</f>
        <v/>
      </c>
      <c r="E50" s="5" t="str">
        <f ca="1">_xlfn.IFNA(MEDIAN(INDIRECT("'" &amp; E$2 &amp; "'!E" &amp; ROWS!E50),INDIRECT("'" &amp; E$2 &amp; "'!I" &amp; ROWS!E50),INDIRECT("'" &amp; E$2 &amp; "'!M" &amp; ROWS!E50))/1000, "")</f>
        <v/>
      </c>
      <c r="F50" s="5" t="str">
        <f ca="1">_xlfn.IFNA(MEDIAN(INDIRECT("'" &amp; F$2 &amp; "'!E" &amp; ROWS!F50),INDIRECT("'" &amp; F$2 &amp; "'!I" &amp; ROWS!F50),INDIRECT("'" &amp; F$2 &amp; "'!M" &amp; ROWS!F50))/1000, "")</f>
        <v/>
      </c>
      <c r="G50" s="5" t="str">
        <f ca="1">_xlfn.IFNA(MEDIAN(INDIRECT("'" &amp; G$2 &amp; "'!E" &amp; ROWS!G50),INDIRECT("'" &amp; G$2 &amp; "'!I" &amp; ROWS!G50),INDIRECT("'" &amp; G$2 &amp; "'!M" &amp; ROWS!G50))/1000, "")</f>
        <v/>
      </c>
      <c r="H50" s="5" t="str">
        <f ca="1">_xlfn.IFNA(MEDIAN(INDIRECT("'" &amp; H$2 &amp; "'!E" &amp; ROWS!H50),INDIRECT("'" &amp; H$2 &amp; "'!I" &amp; ROWS!H50),INDIRECT("'" &amp; H$2 &amp; "'!M" &amp; ROWS!H50))/1000, "")</f>
        <v/>
      </c>
      <c r="I50" s="5" t="str">
        <f ca="1">_xlfn.IFNA(MEDIAN(INDIRECT("'" &amp; I$2 &amp; "'!E" &amp; ROWS!I50),INDIRECT("'" &amp; I$2 &amp; "'!I" &amp; ROWS!I50),INDIRECT("'" &amp; I$2 &amp; "'!M" &amp; ROWS!I50))/1000, "")</f>
        <v/>
      </c>
      <c r="J50" s="5" t="str">
        <f ca="1">_xlfn.IFNA(MEDIAN(INDIRECT("'" &amp; J$2 &amp; "'!E" &amp; ROWS!J50),INDIRECT("'" &amp; J$2 &amp; "'!I" &amp; ROWS!J50),INDIRECT("'" &amp; J$2 &amp; "'!M" &amp; ROWS!J50))/1000, "")</f>
        <v/>
      </c>
      <c r="K50" s="5" t="str">
        <f ca="1">_xlfn.IFNA(MEDIAN(INDIRECT("'" &amp; K$2 &amp; "'!E" &amp; ROWS!K50),INDIRECT("'" &amp; K$2 &amp; "'!I" &amp; ROWS!K50),INDIRECT("'" &amp; K$2 &amp; "'!M" &amp; ROWS!K50))/1000, "")</f>
        <v/>
      </c>
      <c r="L50" s="5" t="str">
        <f ca="1">_xlfn.IFNA(MEDIAN(INDIRECT("'" &amp; L$2 &amp; "'!E" &amp; ROWS!L50),INDIRECT("'" &amp; L$2 &amp; "'!I" &amp; ROWS!L50),INDIRECT("'" &amp; L$2 &amp; "'!M" &amp; ROWS!L50))/1000, "")</f>
        <v/>
      </c>
      <c r="M50" s="5" t="str">
        <f ca="1">_xlfn.IFNA(MEDIAN(INDIRECT("'" &amp; M$2 &amp; "'!E" &amp; ROWS!M50),INDIRECT("'" &amp; M$2 &amp; "'!I" &amp; ROWS!M50),INDIRECT("'" &amp; M$2 &amp; "'!M" &amp; ROWS!M50))/1000, "")</f>
        <v/>
      </c>
      <c r="N50" s="5" t="str">
        <f ca="1">_xlfn.IFNA(MEDIAN(INDIRECT("'" &amp; N$2 &amp; "'!E" &amp; ROWS!N50),INDIRECT("'" &amp; N$2 &amp; "'!I" &amp; ROWS!N50),INDIRECT("'" &amp; N$2 &amp; "'!M" &amp; ROWS!N50))/1000, "")</f>
        <v/>
      </c>
      <c r="O50" s="5" t="str">
        <f ca="1">_xlfn.IFNA(MEDIAN(INDIRECT("'" &amp; O$2 &amp; "'!E" &amp; ROWS!O50),INDIRECT("'" &amp; O$2 &amp; "'!I" &amp; ROWS!O50),INDIRECT("'" &amp; O$2 &amp; "'!M" &amp; ROWS!O50))/1000, "")</f>
        <v/>
      </c>
      <c r="P50" s="5" t="str">
        <f ca="1">_xlfn.IFNA(MEDIAN(INDIRECT("'" &amp; P$2 &amp; "'!E" &amp; ROWS!P50),INDIRECT("'" &amp; P$2 &amp; "'!I" &amp; ROWS!P50),INDIRECT("'" &amp; P$2 &amp; "'!M" &amp; ROWS!P50))/1000, "")</f>
        <v/>
      </c>
      <c r="Q50" s="5" t="str">
        <f ca="1">_xlfn.IFNA(MEDIAN(INDIRECT("'" &amp; Q$2 &amp; "'!E" &amp; ROWS!Q50),INDIRECT("'" &amp; Q$2 &amp; "'!I" &amp; ROWS!Q50),INDIRECT("'" &amp; Q$2 &amp; "'!M" &amp; ROWS!Q50))/1000, "")</f>
        <v/>
      </c>
      <c r="R50" s="5">
        <f ca="1">_xlfn.IFNA(MEDIAN(INDIRECT("'" &amp; R$2 &amp; "'!E" &amp; ROWS!R50),INDIRECT("'" &amp; R$2 &amp; "'!I" &amp; ROWS!R50),INDIRECT("'" &amp; R$2 &amp; "'!M" &amp; ROWS!R50))/1000, "")</f>
        <v>25.664000000000001</v>
      </c>
      <c r="S50" s="5">
        <f ca="1">_xlfn.IFNA(MEDIAN(INDIRECT("'" &amp; S$2 &amp; "'!E" &amp; ROWS!S50),INDIRECT("'" &amp; S$2 &amp; "'!I" &amp; ROWS!S50),INDIRECT("'" &amp; S$2 &amp; "'!M" &amp; ROWS!S50))/1000, "")</f>
        <v>187.464</v>
      </c>
      <c r="T50" s="5">
        <f ca="1">_xlfn.IFNA(MEDIAN(INDIRECT("'" &amp; T$2 &amp; "'!E" &amp; ROWS!T50),INDIRECT("'" &amp; T$2 &amp; "'!I" &amp; ROWS!T50),INDIRECT("'" &amp; T$2 &amp; "'!M" &amp; ROWS!T50))/1000, "")</f>
        <v>43.884</v>
      </c>
      <c r="U50" s="5" t="str">
        <f ca="1">_xlfn.IFNA(MEDIAN(INDIRECT("'" &amp; U$2 &amp; "'!E" &amp; ROWS!U50),INDIRECT("'" &amp; U$2 &amp; "'!I" &amp; ROWS!U50),INDIRECT("'" &amp; U$2 &amp; "'!M" &amp; ROWS!U50))/1000, "")</f>
        <v/>
      </c>
      <c r="V50" s="5" t="str">
        <f ca="1">_xlfn.IFNA(MEDIAN(INDIRECT("'" &amp; V$2 &amp; "'!E" &amp; ROWS!V50),INDIRECT("'" &amp; V$2 &amp; "'!I" &amp; ROWS!V50),INDIRECT("'" &amp; V$2 &amp; "'!M" &amp; ROWS!V50))/1000, "")</f>
        <v/>
      </c>
      <c r="W50" s="5" t="str">
        <f ca="1">_xlfn.IFNA(MEDIAN(INDIRECT("'" &amp; W$2 &amp; "'!E" &amp; ROWS!W50),INDIRECT("'" &amp; W$2 &amp; "'!I" &amp; ROWS!W50),INDIRECT("'" &amp; W$2 &amp; "'!M" &amp; ROWS!W50))/1000, "")</f>
        <v/>
      </c>
      <c r="X50" s="5" t="str">
        <f ca="1">_xlfn.IFNA(MEDIAN(INDIRECT("'" &amp; X$2 &amp; "'!E" &amp; ROWS!X50),INDIRECT("'" &amp; X$2 &amp; "'!I" &amp; ROWS!X50),INDIRECT("'" &amp; X$2 &amp; "'!M" &amp; ROWS!X50))/1000, "")</f>
        <v/>
      </c>
      <c r="Y50" s="5" t="str">
        <f ca="1">_xlfn.IFNA(MEDIAN(INDIRECT("'" &amp; Y$2 &amp; "'!E" &amp; ROWS!Y50),INDIRECT("'" &amp; Y$2 &amp; "'!I" &amp; ROWS!Y50),INDIRECT("'" &amp; Y$2 &amp; "'!M" &amp; ROWS!Y50))/1000, "")</f>
        <v/>
      </c>
    </row>
    <row r="51" spans="1:25" x14ac:dyDescent="0.25">
      <c r="A51" t="str">
        <f>'bu-tec-per'!A50</f>
        <v>io2</v>
      </c>
      <c r="B51" s="5" t="str">
        <f ca="1">_xlfn.IFNA(MEDIAN(INDIRECT("'" &amp; B$2 &amp; "'!E" &amp; ROWS!B51),INDIRECT("'" &amp; B$2 &amp; "'!I" &amp; ROWS!B51),INDIRECT("'" &amp; B$2 &amp; "'!M" &amp; ROWS!B51))/1000, "")</f>
        <v/>
      </c>
      <c r="C51" s="5" t="str">
        <f ca="1">_xlfn.IFNA(MEDIAN(INDIRECT("'" &amp; C$2 &amp; "'!E" &amp; ROWS!C51),INDIRECT("'" &amp; C$2 &amp; "'!I" &amp; ROWS!C51),INDIRECT("'" &amp; C$2 &amp; "'!M" &amp; ROWS!C51))/1000, "")</f>
        <v/>
      </c>
      <c r="D51" s="5" t="str">
        <f ca="1">_xlfn.IFNA(MEDIAN(INDIRECT("'" &amp; D$2 &amp; "'!E" &amp; ROWS!D51),INDIRECT("'" &amp; D$2 &amp; "'!I" &amp; ROWS!D51),INDIRECT("'" &amp; D$2 &amp; "'!M" &amp; ROWS!D51))/1000, "")</f>
        <v/>
      </c>
      <c r="E51" s="5" t="str">
        <f ca="1">_xlfn.IFNA(MEDIAN(INDIRECT("'" &amp; E$2 &amp; "'!E" &amp; ROWS!E51),INDIRECT("'" &amp; E$2 &amp; "'!I" &amp; ROWS!E51),INDIRECT("'" &amp; E$2 &amp; "'!M" &amp; ROWS!E51))/1000, "")</f>
        <v/>
      </c>
      <c r="F51" s="5" t="str">
        <f ca="1">_xlfn.IFNA(MEDIAN(INDIRECT("'" &amp; F$2 &amp; "'!E" &amp; ROWS!F51),INDIRECT("'" &amp; F$2 &amp; "'!I" &amp; ROWS!F51),INDIRECT("'" &amp; F$2 &amp; "'!M" &amp; ROWS!F51))/1000, "")</f>
        <v/>
      </c>
      <c r="G51" s="5" t="str">
        <f ca="1">_xlfn.IFNA(MEDIAN(INDIRECT("'" &amp; G$2 &amp; "'!E" &amp; ROWS!G51),INDIRECT("'" &amp; G$2 &amp; "'!I" &amp; ROWS!G51),INDIRECT("'" &amp; G$2 &amp; "'!M" &amp; ROWS!G51))/1000, "")</f>
        <v/>
      </c>
      <c r="H51" s="5" t="str">
        <f ca="1">_xlfn.IFNA(MEDIAN(INDIRECT("'" &amp; H$2 &amp; "'!E" &amp; ROWS!H51),INDIRECT("'" &amp; H$2 &amp; "'!I" &amp; ROWS!H51),INDIRECT("'" &amp; H$2 &amp; "'!M" &amp; ROWS!H51))/1000, "")</f>
        <v/>
      </c>
      <c r="I51" s="5" t="str">
        <f ca="1">_xlfn.IFNA(MEDIAN(INDIRECT("'" &amp; I$2 &amp; "'!E" &amp; ROWS!I51),INDIRECT("'" &amp; I$2 &amp; "'!I" &amp; ROWS!I51),INDIRECT("'" &amp; I$2 &amp; "'!M" &amp; ROWS!I51))/1000, "")</f>
        <v/>
      </c>
      <c r="J51" s="5">
        <f ca="1">_xlfn.IFNA(MEDIAN(INDIRECT("'" &amp; J$2 &amp; "'!E" &amp; ROWS!J51),INDIRECT("'" &amp; J$2 &amp; "'!I" &amp; ROWS!J51),INDIRECT("'" &amp; J$2 &amp; "'!M" &amp; ROWS!J51))/1000, "")</f>
        <v>103.65600000000001</v>
      </c>
      <c r="K51" s="5">
        <f ca="1">_xlfn.IFNA(MEDIAN(INDIRECT("'" &amp; K$2 &amp; "'!E" &amp; ROWS!K51),INDIRECT("'" &amp; K$2 &amp; "'!I" &amp; ROWS!K51),INDIRECT("'" &amp; K$2 &amp; "'!M" &amp; ROWS!K51))/1000, "")</f>
        <v>520.41999999999996</v>
      </c>
      <c r="L51" s="5">
        <f ca="1">_xlfn.IFNA(MEDIAN(INDIRECT("'" &amp; L$2 &amp; "'!E" &amp; ROWS!L51),INDIRECT("'" &amp; L$2 &amp; "'!I" &amp; ROWS!L51),INDIRECT("'" &amp; L$2 &amp; "'!M" &amp; ROWS!L51))/1000, "")</f>
        <v>78.58</v>
      </c>
      <c r="M51" s="5" t="str">
        <f ca="1">_xlfn.IFNA(MEDIAN(INDIRECT("'" &amp; M$2 &amp; "'!E" &amp; ROWS!M51),INDIRECT("'" &amp; M$2 &amp; "'!I" &amp; ROWS!M51),INDIRECT("'" &amp; M$2 &amp; "'!M" &amp; ROWS!M51))/1000, "")</f>
        <v/>
      </c>
      <c r="N51" s="5" t="str">
        <f ca="1">_xlfn.IFNA(MEDIAN(INDIRECT("'" &amp; N$2 &amp; "'!E" &amp; ROWS!N51),INDIRECT("'" &amp; N$2 &amp; "'!I" &amp; ROWS!N51),INDIRECT("'" &amp; N$2 &amp; "'!M" &amp; ROWS!N51))/1000, "")</f>
        <v/>
      </c>
      <c r="O51" s="5" t="str">
        <f ca="1">_xlfn.IFNA(MEDIAN(INDIRECT("'" &amp; O$2 &amp; "'!E" &amp; ROWS!O51),INDIRECT("'" &amp; O$2 &amp; "'!I" &amp; ROWS!O51),INDIRECT("'" &amp; O$2 &amp; "'!M" &amp; ROWS!O51))/1000, "")</f>
        <v/>
      </c>
      <c r="P51" s="5" t="str">
        <f ca="1">_xlfn.IFNA(MEDIAN(INDIRECT("'" &amp; P$2 &amp; "'!E" &amp; ROWS!P51),INDIRECT("'" &amp; P$2 &amp; "'!I" &amp; ROWS!P51),INDIRECT("'" &amp; P$2 &amp; "'!M" &amp; ROWS!P51))/1000, "")</f>
        <v/>
      </c>
      <c r="Q51" s="5" t="str">
        <f ca="1">_xlfn.IFNA(MEDIAN(INDIRECT("'" &amp; Q$2 &amp; "'!E" &amp; ROWS!Q51),INDIRECT("'" &amp; Q$2 &amp; "'!I" &amp; ROWS!Q51),INDIRECT("'" &amp; Q$2 &amp; "'!M" &amp; ROWS!Q51))/1000, "")</f>
        <v/>
      </c>
      <c r="R51" s="5">
        <f ca="1">_xlfn.IFNA(MEDIAN(INDIRECT("'" &amp; R$2 &amp; "'!E" &amp; ROWS!R51),INDIRECT("'" &amp; R$2 &amp; "'!I" &amp; ROWS!R51),INDIRECT("'" &amp; R$2 &amp; "'!M" &amp; ROWS!R51))/1000, "")</f>
        <v>70.38</v>
      </c>
      <c r="S51" s="5">
        <f ca="1">_xlfn.IFNA(MEDIAN(INDIRECT("'" &amp; S$2 &amp; "'!E" &amp; ROWS!S51),INDIRECT("'" &amp; S$2 &amp; "'!I" &amp; ROWS!S51),INDIRECT("'" &amp; S$2 &amp; "'!M" &amp; ROWS!S51))/1000, "")</f>
        <v>515.57600000000002</v>
      </c>
      <c r="T51" s="5">
        <f ca="1">_xlfn.IFNA(MEDIAN(INDIRECT("'" &amp; T$2 &amp; "'!E" &amp; ROWS!T51),INDIRECT("'" &amp; T$2 &amp; "'!I" &amp; ROWS!T51),INDIRECT("'" &amp; T$2 &amp; "'!M" &amp; ROWS!T51))/1000, "")</f>
        <v>78.396000000000001</v>
      </c>
      <c r="U51" s="5" t="str">
        <f ca="1">_xlfn.IFNA(MEDIAN(INDIRECT("'" &amp; U$2 &amp; "'!E" &amp; ROWS!U51),INDIRECT("'" &amp; U$2 &amp; "'!I" &amp; ROWS!U51),INDIRECT("'" &amp; U$2 &amp; "'!M" &amp; ROWS!U51))/1000, "")</f>
        <v/>
      </c>
      <c r="V51" s="5" t="str">
        <f ca="1">_xlfn.IFNA(MEDIAN(INDIRECT("'" &amp; V$2 &amp; "'!E" &amp; ROWS!V51),INDIRECT("'" &amp; V$2 &amp; "'!I" &amp; ROWS!V51),INDIRECT("'" &amp; V$2 &amp; "'!M" &amp; ROWS!V51))/1000, "")</f>
        <v/>
      </c>
      <c r="W51" s="5" t="str">
        <f ca="1">_xlfn.IFNA(MEDIAN(INDIRECT("'" &amp; W$2 &amp; "'!E" &amp; ROWS!W51),INDIRECT("'" &amp; W$2 &amp; "'!I" &amp; ROWS!W51),INDIRECT("'" &amp; W$2 &amp; "'!M" &amp; ROWS!W51))/1000, "")</f>
        <v/>
      </c>
      <c r="X51" s="5" t="str">
        <f ca="1">_xlfn.IFNA(MEDIAN(INDIRECT("'" &amp; X$2 &amp; "'!E" &amp; ROWS!X51),INDIRECT("'" &amp; X$2 &amp; "'!I" &amp; ROWS!X51),INDIRECT("'" &amp; X$2 &amp; "'!M" &amp; ROWS!X51))/1000, "")</f>
        <v/>
      </c>
      <c r="Y51" s="5" t="str">
        <f ca="1">_xlfn.IFNA(MEDIAN(INDIRECT("'" &amp; Y$2 &amp; "'!E" &amp; ROWS!Y51),INDIRECT("'" &amp; Y$2 &amp; "'!I" &amp; ROWS!Y51),INDIRECT("'" &amp; Y$2 &amp; "'!M" &amp; ROWS!Y51))/1000, "")</f>
        <v/>
      </c>
    </row>
    <row r="52" spans="1:25" x14ac:dyDescent="0.25">
      <c r="A52" t="str">
        <f>'bu-tec-per'!A51</f>
        <v>KRfunctions</v>
      </c>
      <c r="B52" s="5">
        <f ca="1">_xlfn.IFNA(MEDIAN(INDIRECT("'" &amp; B$2 &amp; "'!E" &amp; ROWS!B52),INDIRECT("'" &amp; B$2 &amp; "'!I" &amp; ROWS!B52),INDIRECT("'" &amp; B$2 &amp; "'!M" &amp; ROWS!B52))/1000, "")</f>
        <v>4.88</v>
      </c>
      <c r="C52" s="5">
        <f ca="1">_xlfn.IFNA(MEDIAN(INDIRECT("'" &amp; C$2 &amp; "'!E" &amp; ROWS!C52),INDIRECT("'" &amp; C$2 &amp; "'!I" &amp; ROWS!C52),INDIRECT("'" &amp; C$2 &amp; "'!M" &amp; ROWS!C52))/1000, "")</f>
        <v>8.4879999999999995</v>
      </c>
      <c r="D52" s="5">
        <f ca="1">_xlfn.IFNA(MEDIAN(INDIRECT("'" &amp; D$2 &amp; "'!E" &amp; ROWS!D52),INDIRECT("'" &amp; D$2 &amp; "'!I" &amp; ROWS!D52),INDIRECT("'" &amp; D$2 &amp; "'!M" &amp; ROWS!D52))/1000, "")</f>
        <v>4.7519999999999998</v>
      </c>
      <c r="E52" s="5">
        <f ca="1">_xlfn.IFNA(MEDIAN(INDIRECT("'" &amp; E$2 &amp; "'!E" &amp; ROWS!E52),INDIRECT("'" &amp; E$2 &amp; "'!I" &amp; ROWS!E52),INDIRECT("'" &amp; E$2 &amp; "'!M" &amp; ROWS!E52))/1000, "")</f>
        <v>26.212</v>
      </c>
      <c r="F52" s="5">
        <f ca="1">_xlfn.IFNA(MEDIAN(INDIRECT("'" &amp; F$2 &amp; "'!E" &amp; ROWS!F52),INDIRECT("'" &amp; F$2 &amp; "'!I" &amp; ROWS!F52),INDIRECT("'" &amp; F$2 &amp; "'!M" &amp; ROWS!F52))/1000, "")</f>
        <v>117.30800000000001</v>
      </c>
      <c r="G52" s="5">
        <f ca="1">_xlfn.IFNA(MEDIAN(INDIRECT("'" &amp; G$2 &amp; "'!E" &amp; ROWS!G52),INDIRECT("'" &amp; G$2 &amp; "'!I" &amp; ROWS!G52),INDIRECT("'" &amp; G$2 &amp; "'!M" &amp; ROWS!G52))/1000, "")</f>
        <v>26.571999999999999</v>
      </c>
      <c r="H52" s="5">
        <f ca="1">_xlfn.IFNA(MEDIAN(INDIRECT("'" &amp; H$2 &amp; "'!E" &amp; ROWS!H52),INDIRECT("'" &amp; H$2 &amp; "'!I" &amp; ROWS!H52),INDIRECT("'" &amp; H$2 &amp; "'!M" &amp; ROWS!H52))/1000, "")</f>
        <v>81.212000000000003</v>
      </c>
      <c r="I52" s="5">
        <f ca="1">_xlfn.IFNA(MEDIAN(INDIRECT("'" &amp; I$2 &amp; "'!E" &amp; ROWS!I52),INDIRECT("'" &amp; I$2 &amp; "'!I" &amp; ROWS!I52),INDIRECT("'" &amp; I$2 &amp; "'!M" &amp; ROWS!I52))/1000, "")</f>
        <v>185.77600000000001</v>
      </c>
      <c r="J52" s="5">
        <f ca="1">_xlfn.IFNA(MEDIAN(INDIRECT("'" &amp; J$2 &amp; "'!E" &amp; ROWS!J52),INDIRECT("'" &amp; J$2 &amp; "'!I" &amp; ROWS!J52),INDIRECT("'" &amp; J$2 &amp; "'!M" &amp; ROWS!J52))/1000, "")</f>
        <v>4.46</v>
      </c>
      <c r="K52" s="5">
        <f ca="1">_xlfn.IFNA(MEDIAN(INDIRECT("'" &amp; K$2 &amp; "'!E" &amp; ROWS!K52),INDIRECT("'" &amp; K$2 &amp; "'!I" &amp; ROWS!K52),INDIRECT("'" &amp; K$2 &amp; "'!M" &amp; ROWS!K52))/1000, "")</f>
        <v>5.5359999999999996</v>
      </c>
      <c r="L52" s="5">
        <f ca="1">_xlfn.IFNA(MEDIAN(INDIRECT("'" &amp; L$2 &amp; "'!E" &amp; ROWS!L52),INDIRECT("'" &amp; L$2 &amp; "'!I" &amp; ROWS!L52),INDIRECT("'" &amp; L$2 &amp; "'!M" &amp; ROWS!L52))/1000, "")</f>
        <v>4.492</v>
      </c>
      <c r="M52" s="5">
        <f ca="1">_xlfn.IFNA(MEDIAN(INDIRECT("'" &amp; M$2 &amp; "'!E" &amp; ROWS!M52),INDIRECT("'" &amp; M$2 &amp; "'!I" &amp; ROWS!M52),INDIRECT("'" &amp; M$2 &amp; "'!M" &amp; ROWS!M52))/1000, "")</f>
        <v>26.167999999999999</v>
      </c>
      <c r="N52" s="5">
        <f ca="1">_xlfn.IFNA(MEDIAN(INDIRECT("'" &amp; N$2 &amp; "'!E" &amp; ROWS!N52),INDIRECT("'" &amp; N$2 &amp; "'!I" &amp; ROWS!N52),INDIRECT("'" &amp; N$2 &amp; "'!M" &amp; ROWS!N52))/1000, "")</f>
        <v>117.304</v>
      </c>
      <c r="O52" s="5">
        <f ca="1">_xlfn.IFNA(MEDIAN(INDIRECT("'" &amp; O$2 &amp; "'!E" &amp; ROWS!O52),INDIRECT("'" &amp; O$2 &amp; "'!I" &amp; ROWS!O52),INDIRECT("'" &amp; O$2 &amp; "'!M" &amp; ROWS!O52))/1000, "")</f>
        <v>26.527999999999999</v>
      </c>
      <c r="P52" s="5">
        <f ca="1">_xlfn.IFNA(MEDIAN(INDIRECT("'" &amp; P$2 &amp; "'!E" &amp; ROWS!P52),INDIRECT("'" &amp; P$2 &amp; "'!I" &amp; ROWS!P52),INDIRECT("'" &amp; P$2 &amp; "'!M" &amp; ROWS!P52))/1000, "")</f>
        <v>9.68</v>
      </c>
      <c r="Q52" s="5">
        <f ca="1">_xlfn.IFNA(MEDIAN(INDIRECT("'" &amp; Q$2 &amp; "'!E" &amp; ROWS!Q52),INDIRECT("'" &amp; Q$2 &amp; "'!I" &amp; ROWS!Q52),INDIRECT("'" &amp; Q$2 &amp; "'!M" &amp; ROWS!Q52))/1000, "")</f>
        <v>15.084</v>
      </c>
      <c r="R52" s="5">
        <f ca="1">_xlfn.IFNA(MEDIAN(INDIRECT("'" &amp; R$2 &amp; "'!E" &amp; ROWS!R52),INDIRECT("'" &amp; R$2 &amp; "'!I" &amp; ROWS!R52),INDIRECT("'" &amp; R$2 &amp; "'!M" &amp; ROWS!R52))/1000, "")</f>
        <v>4.508</v>
      </c>
      <c r="S52" s="5">
        <f ca="1">_xlfn.IFNA(MEDIAN(INDIRECT("'" &amp; S$2 &amp; "'!E" &amp; ROWS!S52),INDIRECT("'" &amp; S$2 &amp; "'!I" &amp; ROWS!S52),INDIRECT("'" &amp; S$2 &amp; "'!M" &amp; ROWS!S52))/1000, "")</f>
        <v>5.5759999999999996</v>
      </c>
      <c r="T52" s="5">
        <f ca="1">_xlfn.IFNA(MEDIAN(INDIRECT("'" &amp; T$2 &amp; "'!E" &amp; ROWS!T52),INDIRECT("'" &amp; T$2 &amp; "'!I" &amp; ROWS!T52),INDIRECT("'" &amp; T$2 &amp; "'!M" &amp; ROWS!T52))/1000, "")</f>
        <v>4.492</v>
      </c>
      <c r="U52" s="5">
        <f ca="1">_xlfn.IFNA(MEDIAN(INDIRECT("'" &amp; U$2 &amp; "'!E" &amp; ROWS!U52),INDIRECT("'" &amp; U$2 &amp; "'!I" &amp; ROWS!U52),INDIRECT("'" &amp; U$2 &amp; "'!M" &amp; ROWS!U52))/1000, "")</f>
        <v>26.212</v>
      </c>
      <c r="V52" s="5">
        <f ca="1">_xlfn.IFNA(MEDIAN(INDIRECT("'" &amp; V$2 &amp; "'!E" &amp; ROWS!V52),INDIRECT("'" &amp; V$2 &amp; "'!I" &amp; ROWS!V52),INDIRECT("'" &amp; V$2 &amp; "'!M" &amp; ROWS!V52))/1000, "")</f>
        <v>117.304</v>
      </c>
      <c r="W52" s="5">
        <f ca="1">_xlfn.IFNA(MEDIAN(INDIRECT("'" &amp; W$2 &amp; "'!E" &amp; ROWS!W52),INDIRECT("'" &amp; W$2 &amp; "'!I" &amp; ROWS!W52),INDIRECT("'" &amp; W$2 &amp; "'!M" &amp; ROWS!W52))/1000, "")</f>
        <v>26.527999999999999</v>
      </c>
      <c r="X52" s="5">
        <f ca="1">_xlfn.IFNA(MEDIAN(INDIRECT("'" &amp; X$2 &amp; "'!E" &amp; ROWS!X52),INDIRECT("'" &amp; X$2 &amp; "'!I" &amp; ROWS!X52),INDIRECT("'" &amp; X$2 &amp; "'!M" &amp; ROWS!X52))/1000, "")</f>
        <v>9.6839999999999993</v>
      </c>
      <c r="Y52" s="5">
        <f ca="1">_xlfn.IFNA(MEDIAN(INDIRECT("'" &amp; Y$2 &amp; "'!E" &amp; ROWS!Y52),INDIRECT("'" &amp; Y$2 &amp; "'!I" &amp; ROWS!Y52),INDIRECT("'" &amp; Y$2 &amp; "'!M" &amp; ROWS!Y52))/1000, "")</f>
        <v>15.092000000000001</v>
      </c>
    </row>
    <row r="53" spans="1:25" x14ac:dyDescent="0.25">
      <c r="A53" t="str">
        <f>'bu-tec-per'!A52</f>
        <v>labelledExit</v>
      </c>
      <c r="B53" s="5">
        <f ca="1">_xlfn.IFNA(MEDIAN(INDIRECT("'" &amp; B$2 &amp; "'!E" &amp; ROWS!B53),INDIRECT("'" &amp; B$2 &amp; "'!I" &amp; ROWS!B53),INDIRECT("'" &amp; B$2 &amp; "'!M" &amp; ROWS!B53))/1000, "")</f>
        <v>4.976</v>
      </c>
      <c r="C53" s="5">
        <f ca="1">_xlfn.IFNA(MEDIAN(INDIRECT("'" &amp; C$2 &amp; "'!E" &amp; ROWS!C53),INDIRECT("'" &amp; C$2 &amp; "'!I" &amp; ROWS!C53),INDIRECT("'" &amp; C$2 &amp; "'!M" &amp; ROWS!C53))/1000, "")</f>
        <v>8.2680000000000007</v>
      </c>
      <c r="D53" s="5">
        <f ca="1">_xlfn.IFNA(MEDIAN(INDIRECT("'" &amp; D$2 &amp; "'!E" &amp; ROWS!D53),INDIRECT("'" &amp; D$2 &amp; "'!I" &amp; ROWS!D53),INDIRECT("'" &amp; D$2 &amp; "'!M" &amp; ROWS!D53))/1000, "")</f>
        <v>4.7439999999999998</v>
      </c>
      <c r="E53" s="5">
        <f ca="1">_xlfn.IFNA(MEDIAN(INDIRECT("'" &amp; E$2 &amp; "'!E" &amp; ROWS!E53),INDIRECT("'" &amp; E$2 &amp; "'!I" &amp; ROWS!E53),INDIRECT("'" &amp; E$2 &amp; "'!M" &amp; ROWS!E53))/1000, "")</f>
        <v>6.4320000000000004</v>
      </c>
      <c r="F53" s="5">
        <f ca="1">_xlfn.IFNA(MEDIAN(INDIRECT("'" &amp; F$2 &amp; "'!E" &amp; ROWS!F53),INDIRECT("'" &amp; F$2 &amp; "'!I" &amp; ROWS!F53),INDIRECT("'" &amp; F$2 &amp; "'!M" &amp; ROWS!F53))/1000, "")</f>
        <v>25.556000000000001</v>
      </c>
      <c r="G53" s="5">
        <f ca="1">_xlfn.IFNA(MEDIAN(INDIRECT("'" &amp; G$2 &amp; "'!E" &amp; ROWS!G53),INDIRECT("'" &amp; G$2 &amp; "'!I" &amp; ROWS!G53),INDIRECT("'" &amp; G$2 &amp; "'!M" &amp; ROWS!G53))/1000, "")</f>
        <v>6.38</v>
      </c>
      <c r="H53" s="5">
        <f ca="1">_xlfn.IFNA(MEDIAN(INDIRECT("'" &amp; H$2 &amp; "'!E" &amp; ROWS!H53),INDIRECT("'" &amp; H$2 &amp; "'!I" &amp; ROWS!H53),INDIRECT("'" &amp; H$2 &amp; "'!M" &amp; ROWS!H53))/1000, "")</f>
        <v>78.432000000000002</v>
      </c>
      <c r="I53" s="5">
        <f ca="1">_xlfn.IFNA(MEDIAN(INDIRECT("'" &amp; I$2 &amp; "'!E" &amp; ROWS!I53),INDIRECT("'" &amp; I$2 &amp; "'!I" &amp; ROWS!I53),INDIRECT("'" &amp; I$2 &amp; "'!M" &amp; ROWS!I53))/1000, "")</f>
        <v>177.928</v>
      </c>
      <c r="J53" s="5">
        <f ca="1">_xlfn.IFNA(MEDIAN(INDIRECT("'" &amp; J$2 &amp; "'!E" &amp; ROWS!J53),INDIRECT("'" &amp; J$2 &amp; "'!I" &amp; ROWS!J53),INDIRECT("'" &amp; J$2 &amp; "'!M" &amp; ROWS!J53))/1000, "")</f>
        <v>4.452</v>
      </c>
      <c r="K53" s="5">
        <f ca="1">_xlfn.IFNA(MEDIAN(INDIRECT("'" &amp; K$2 &amp; "'!E" &amp; ROWS!K53),INDIRECT("'" &amp; K$2 &amp; "'!I" &amp; ROWS!K53),INDIRECT("'" &amp; K$2 &amp; "'!M" &amp; ROWS!K53))/1000, "")</f>
        <v>5.5359999999999996</v>
      </c>
      <c r="L53" s="5">
        <f ca="1">_xlfn.IFNA(MEDIAN(INDIRECT("'" &amp; L$2 &amp; "'!E" &amp; ROWS!L53),INDIRECT("'" &amp; L$2 &amp; "'!I" &amp; ROWS!L53),INDIRECT("'" &amp; L$2 &amp; "'!M" &amp; ROWS!L53))/1000, "")</f>
        <v>4.4800000000000004</v>
      </c>
      <c r="M53" s="5">
        <f ca="1">_xlfn.IFNA(MEDIAN(INDIRECT("'" &amp; M$2 &amp; "'!E" &amp; ROWS!M53),INDIRECT("'" &amp; M$2 &amp; "'!I" &amp; ROWS!M53),INDIRECT("'" &amp; M$2 &amp; "'!M" &amp; ROWS!M53))/1000, "")</f>
        <v>5.6559999999999997</v>
      </c>
      <c r="N53" s="5">
        <f ca="1">_xlfn.IFNA(MEDIAN(INDIRECT("'" &amp; N$2 &amp; "'!E" &amp; ROWS!N53),INDIRECT("'" &amp; N$2 &amp; "'!I" &amp; ROWS!N53),INDIRECT("'" &amp; N$2 &amp; "'!M" &amp; ROWS!N53))/1000, "")</f>
        <v>18.768000000000001</v>
      </c>
      <c r="O53" s="5">
        <f ca="1">_xlfn.IFNA(MEDIAN(INDIRECT("'" &amp; O$2 &amp; "'!E" &amp; ROWS!O53),INDIRECT("'" &amp; O$2 &amp; "'!I" &amp; ROWS!O53),INDIRECT("'" &amp; O$2 &amp; "'!M" &amp; ROWS!O53))/1000, "")</f>
        <v>5.86</v>
      </c>
      <c r="P53" s="5">
        <f ca="1">_xlfn.IFNA(MEDIAN(INDIRECT("'" &amp; P$2 &amp; "'!E" &amp; ROWS!P53),INDIRECT("'" &amp; P$2 &amp; "'!I" &amp; ROWS!P53),INDIRECT("'" &amp; P$2 &amp; "'!M" &amp; ROWS!P53))/1000, "")</f>
        <v>9.5440000000000005</v>
      </c>
      <c r="Q53" s="5">
        <f ca="1">_xlfn.IFNA(MEDIAN(INDIRECT("'" &amp; Q$2 &amp; "'!E" &amp; ROWS!Q53),INDIRECT("'" &amp; Q$2 &amp; "'!I" &amp; ROWS!Q53),INDIRECT("'" &amp; Q$2 &amp; "'!M" &amp; ROWS!Q53))/1000, "")</f>
        <v>15.04</v>
      </c>
      <c r="R53" s="5">
        <f ca="1">_xlfn.IFNA(MEDIAN(INDIRECT("'" &amp; R$2 &amp; "'!E" &amp; ROWS!R53),INDIRECT("'" &amp; R$2 &amp; "'!I" &amp; ROWS!R53),INDIRECT("'" &amp; R$2 &amp; "'!M" &amp; ROWS!R53))/1000, "")</f>
        <v>4.5</v>
      </c>
      <c r="S53" s="5">
        <f ca="1">_xlfn.IFNA(MEDIAN(INDIRECT("'" &amp; S$2 &amp; "'!E" &amp; ROWS!S53),INDIRECT("'" &amp; S$2 &amp; "'!I" &amp; ROWS!S53),INDIRECT("'" &amp; S$2 &amp; "'!M" &amp; ROWS!S53))/1000, "")</f>
        <v>5.5759999999999996</v>
      </c>
      <c r="T53" s="5">
        <f ca="1">_xlfn.IFNA(MEDIAN(INDIRECT("'" &amp; T$2 &amp; "'!E" &amp; ROWS!T53),INDIRECT("'" &amp; T$2 &amp; "'!I" &amp; ROWS!T53),INDIRECT("'" &amp; T$2 &amp; "'!M" &amp; ROWS!T53))/1000, "")</f>
        <v>4.4800000000000004</v>
      </c>
      <c r="U53" s="5">
        <f ca="1">_xlfn.IFNA(MEDIAN(INDIRECT("'" &amp; U$2 &amp; "'!E" &amp; ROWS!U53),INDIRECT("'" &amp; U$2 &amp; "'!I" &amp; ROWS!U53),INDIRECT("'" &amp; U$2 &amp; "'!M" &amp; ROWS!U53))/1000, "")</f>
        <v>5.7</v>
      </c>
      <c r="V53" s="5">
        <f ca="1">_xlfn.IFNA(MEDIAN(INDIRECT("'" &amp; V$2 &amp; "'!E" &amp; ROWS!V53),INDIRECT("'" &amp; V$2 &amp; "'!I" &amp; ROWS!V53),INDIRECT("'" &amp; V$2 &amp; "'!M" &amp; ROWS!V53))/1000, "")</f>
        <v>18.768000000000001</v>
      </c>
      <c r="W53" s="5">
        <f ca="1">_xlfn.IFNA(MEDIAN(INDIRECT("'" &amp; W$2 &amp; "'!E" &amp; ROWS!W53),INDIRECT("'" &amp; W$2 &amp; "'!I" &amp; ROWS!W53),INDIRECT("'" &amp; W$2 &amp; "'!M" &amp; ROWS!W53))/1000, "")</f>
        <v>5.86</v>
      </c>
      <c r="X53" s="5">
        <f ca="1">_xlfn.IFNA(MEDIAN(INDIRECT("'" &amp; X$2 &amp; "'!E" &amp; ROWS!X53),INDIRECT("'" &amp; X$2 &amp; "'!I" &amp; ROWS!X53),INDIRECT("'" &amp; X$2 &amp; "'!M" &amp; ROWS!X53))/1000, "")</f>
        <v>9.548</v>
      </c>
      <c r="Y53" s="5">
        <f ca="1">_xlfn.IFNA(MEDIAN(INDIRECT("'" &amp; Y$2 &amp; "'!E" &amp; ROWS!Y53),INDIRECT("'" &amp; Y$2 &amp; "'!I" &amp; ROWS!Y53),INDIRECT("'" &amp; Y$2 &amp; "'!M" &amp; ROWS!Y53))/1000, "")</f>
        <v>15.048</v>
      </c>
    </row>
    <row r="54" spans="1:25" x14ac:dyDescent="0.25">
      <c r="A54" t="str">
        <f>'bu-tec-per'!A53</f>
        <v>limits</v>
      </c>
      <c r="B54" s="5">
        <f ca="1">_xlfn.IFNA(MEDIAN(INDIRECT("'" &amp; B$2 &amp; "'!E" &amp; ROWS!B54),INDIRECT("'" &amp; B$2 &amp; "'!I" &amp; ROWS!B54),INDIRECT("'" &amp; B$2 &amp; "'!M" &amp; ROWS!B54))/1000, "")</f>
        <v>5.1159999999999997</v>
      </c>
      <c r="C54" s="5">
        <f ca="1">_xlfn.IFNA(MEDIAN(INDIRECT("'" &amp; C$2 &amp; "'!E" &amp; ROWS!C54),INDIRECT("'" &amp; C$2 &amp; "'!I" &amp; ROWS!C54),INDIRECT("'" &amp; C$2 &amp; "'!M" &amp; ROWS!C54))/1000, "")</f>
        <v>8.532</v>
      </c>
      <c r="D54" s="5">
        <f ca="1">_xlfn.IFNA(MEDIAN(INDIRECT("'" &amp; D$2 &amp; "'!E" &amp; ROWS!D54),INDIRECT("'" &amp; D$2 &amp; "'!I" &amp; ROWS!D54),INDIRECT("'" &amp; D$2 &amp; "'!M" &amp; ROWS!D54))/1000, "")</f>
        <v>4.9480000000000004</v>
      </c>
      <c r="E54" s="5">
        <f ca="1">_xlfn.IFNA(MEDIAN(INDIRECT("'" &amp; E$2 &amp; "'!E" &amp; ROWS!E54),INDIRECT("'" &amp; E$2 &amp; "'!I" &amp; ROWS!E54),INDIRECT("'" &amp; E$2 &amp; "'!M" &amp; ROWS!E54))/1000, "")</f>
        <v>6.5839999999999996</v>
      </c>
      <c r="F54" s="5">
        <f ca="1">_xlfn.IFNA(MEDIAN(INDIRECT("'" &amp; F$2 &amp; "'!E" &amp; ROWS!F54),INDIRECT("'" &amp; F$2 &amp; "'!I" &amp; ROWS!F54),INDIRECT("'" &amp; F$2 &amp; "'!M" &amp; ROWS!F54))/1000, "")</f>
        <v>25.756</v>
      </c>
      <c r="G54" s="5">
        <f ca="1">_xlfn.IFNA(MEDIAN(INDIRECT("'" &amp; G$2 &amp; "'!E" &amp; ROWS!G54),INDIRECT("'" &amp; G$2 &amp; "'!I" &amp; ROWS!G54),INDIRECT("'" &amp; G$2 &amp; "'!M" &amp; ROWS!G54))/1000, "")</f>
        <v>6.5919999999999996</v>
      </c>
      <c r="H54" s="5">
        <f ca="1">_xlfn.IFNA(MEDIAN(INDIRECT("'" &amp; H$2 &amp; "'!E" &amp; ROWS!H54),INDIRECT("'" &amp; H$2 &amp; "'!I" &amp; ROWS!H54),INDIRECT("'" &amp; H$2 &amp; "'!M" &amp; ROWS!H54))/1000, "")</f>
        <v>78.64</v>
      </c>
      <c r="I54" s="5">
        <f ca="1">_xlfn.IFNA(MEDIAN(INDIRECT("'" &amp; I$2 &amp; "'!E" &amp; ROWS!I54),INDIRECT("'" &amp; I$2 &amp; "'!I" &amp; ROWS!I54),INDIRECT("'" &amp; I$2 &amp; "'!M" &amp; ROWS!I54))/1000, "")</f>
        <v>178.16800000000001</v>
      </c>
      <c r="J54" s="5">
        <f ca="1">_xlfn.IFNA(MEDIAN(INDIRECT("'" &amp; J$2 &amp; "'!E" &amp; ROWS!J54),INDIRECT("'" &amp; J$2 &amp; "'!I" &amp; ROWS!J54),INDIRECT("'" &amp; J$2 &amp; "'!M" &amp; ROWS!J54))/1000, "")</f>
        <v>4.6079999999999997</v>
      </c>
      <c r="K54" s="5">
        <f ca="1">_xlfn.IFNA(MEDIAN(INDIRECT("'" &amp; K$2 &amp; "'!E" &amp; ROWS!K54),INDIRECT("'" &amp; K$2 &amp; "'!I" &amp; ROWS!K54),INDIRECT("'" &amp; K$2 &amp; "'!M" &amp; ROWS!K54))/1000, "")</f>
        <v>5.6879999999999997</v>
      </c>
      <c r="L54" s="5">
        <f ca="1">_xlfn.IFNA(MEDIAN(INDIRECT("'" &amp; L$2 &amp; "'!E" &amp; ROWS!L54),INDIRECT("'" &amp; L$2 &amp; "'!I" &amp; ROWS!L54),INDIRECT("'" &amp; L$2 &amp; "'!M" &amp; ROWS!L54))/1000, "")</f>
        <v>4.68</v>
      </c>
      <c r="M54" s="5">
        <f ca="1">_xlfn.IFNA(MEDIAN(INDIRECT("'" &amp; M$2 &amp; "'!E" &amp; ROWS!M54),INDIRECT("'" &amp; M$2 &amp; "'!I" &amp; ROWS!M54),INDIRECT("'" &amp; M$2 &amp; "'!M" &amp; ROWS!M54))/1000, "")</f>
        <v>5.8159999999999998</v>
      </c>
      <c r="N54" s="5">
        <f ca="1">_xlfn.IFNA(MEDIAN(INDIRECT("'" &amp; N$2 &amp; "'!E" &amp; ROWS!N54),INDIRECT("'" &amp; N$2 &amp; "'!I" &amp; ROWS!N54),INDIRECT("'" &amp; N$2 &amp; "'!M" &amp; ROWS!N54))/1000, "")</f>
        <v>18.963999999999999</v>
      </c>
      <c r="O54" s="5">
        <f ca="1">_xlfn.IFNA(MEDIAN(INDIRECT("'" &amp; O$2 &amp; "'!E" &amp; ROWS!O54),INDIRECT("'" &amp; O$2 &amp; "'!I" &amp; ROWS!O54),INDIRECT("'" &amp; O$2 &amp; "'!M" &amp; ROWS!O54))/1000, "")</f>
        <v>6.06</v>
      </c>
      <c r="P54" s="5">
        <f ca="1">_xlfn.IFNA(MEDIAN(INDIRECT("'" &amp; P$2 &amp; "'!E" &amp; ROWS!P54),INDIRECT("'" &amp; P$2 &amp; "'!I" &amp; ROWS!P54),INDIRECT("'" &amp; P$2 &amp; "'!M" &amp; ROWS!P54))/1000, "")</f>
        <v>9.84</v>
      </c>
      <c r="Q54" s="5">
        <f ca="1">_xlfn.IFNA(MEDIAN(INDIRECT("'" &amp; Q$2 &amp; "'!E" &amp; ROWS!Q54),INDIRECT("'" &amp; Q$2 &amp; "'!I" &amp; ROWS!Q54),INDIRECT("'" &amp; Q$2 &amp; "'!M" &amp; ROWS!Q54))/1000, "")</f>
        <v>15.064</v>
      </c>
      <c r="R54" s="5">
        <f ca="1">_xlfn.IFNA(MEDIAN(INDIRECT("'" &amp; R$2 &amp; "'!E" &amp; ROWS!R54),INDIRECT("'" &amp; R$2 &amp; "'!I" &amp; ROWS!R54),INDIRECT("'" &amp; R$2 &amp; "'!M" &amp; ROWS!R54))/1000, "")</f>
        <v>4.6559999999999997</v>
      </c>
      <c r="S54" s="5">
        <f ca="1">_xlfn.IFNA(MEDIAN(INDIRECT("'" &amp; S$2 &amp; "'!E" &amp; ROWS!S54),INDIRECT("'" &amp; S$2 &amp; "'!I" &amp; ROWS!S54),INDIRECT("'" &amp; S$2 &amp; "'!M" &amp; ROWS!S54))/1000, "")</f>
        <v>5.7320000000000002</v>
      </c>
      <c r="T54" s="5">
        <f ca="1">_xlfn.IFNA(MEDIAN(INDIRECT("'" &amp; T$2 &amp; "'!E" &amp; ROWS!T54),INDIRECT("'" &amp; T$2 &amp; "'!I" &amp; ROWS!T54),INDIRECT("'" &amp; T$2 &amp; "'!M" &amp; ROWS!T54))/1000, "")</f>
        <v>4.68</v>
      </c>
      <c r="U54" s="5">
        <f ca="1">_xlfn.IFNA(MEDIAN(INDIRECT("'" &amp; U$2 &amp; "'!E" &amp; ROWS!U54),INDIRECT("'" &amp; U$2 &amp; "'!I" &amp; ROWS!U54),INDIRECT("'" &amp; U$2 &amp; "'!M" &amp; ROWS!U54))/1000, "")</f>
        <v>5.86</v>
      </c>
      <c r="V54" s="5">
        <f ca="1">_xlfn.IFNA(MEDIAN(INDIRECT("'" &amp; V$2 &amp; "'!E" &amp; ROWS!V54),INDIRECT("'" &amp; V$2 &amp; "'!I" &amp; ROWS!V54),INDIRECT("'" &amp; V$2 &amp; "'!M" &amp; ROWS!V54))/1000, "")</f>
        <v>18.963999999999999</v>
      </c>
      <c r="W54" s="5">
        <f ca="1">_xlfn.IFNA(MEDIAN(INDIRECT("'" &amp; W$2 &amp; "'!E" &amp; ROWS!W54),INDIRECT("'" &amp; W$2 &amp; "'!I" &amp; ROWS!W54),INDIRECT("'" &amp; W$2 &amp; "'!M" &amp; ROWS!W54))/1000, "")</f>
        <v>6.06</v>
      </c>
      <c r="X54" s="5">
        <f ca="1">_xlfn.IFNA(MEDIAN(INDIRECT("'" &amp; X$2 &amp; "'!E" &amp; ROWS!X54),INDIRECT("'" &amp; X$2 &amp; "'!I" &amp; ROWS!X54),INDIRECT("'" &amp; X$2 &amp; "'!M" &amp; ROWS!X54))/1000, "")</f>
        <v>9.8439999999999994</v>
      </c>
      <c r="Y54" s="5">
        <f ca="1">_xlfn.IFNA(MEDIAN(INDIRECT("'" &amp; Y$2 &amp; "'!E" &amp; ROWS!Y54),INDIRECT("'" &amp; Y$2 &amp; "'!I" &amp; ROWS!Y54),INDIRECT("'" &amp; Y$2 &amp; "'!M" &amp; ROWS!Y54))/1000, "")</f>
        <v>15.071999999999999</v>
      </c>
    </row>
    <row r="55" spans="1:25" x14ac:dyDescent="0.25">
      <c r="A55" t="str">
        <f>'bu-tec-per'!A54</f>
        <v>literals</v>
      </c>
      <c r="B55" s="5">
        <f ca="1">_xlfn.IFNA(MEDIAN(INDIRECT("'" &amp; B$2 &amp; "'!E" &amp; ROWS!B55),INDIRECT("'" &amp; B$2 &amp; "'!I" &amp; ROWS!B55),INDIRECT("'" &amp; B$2 &amp; "'!M" &amp; ROWS!B55))/1000, "")</f>
        <v>50.956000000000003</v>
      </c>
      <c r="C55" s="5">
        <f ca="1">_xlfn.IFNA(MEDIAN(INDIRECT("'" &amp; C$2 &amp; "'!E" &amp; ROWS!C55),INDIRECT("'" &amp; C$2 &amp; "'!I" &amp; ROWS!C55),INDIRECT("'" &amp; C$2 &amp; "'!M" &amp; ROWS!C55))/1000, "")</f>
        <v>44.027999999999999</v>
      </c>
      <c r="D55" s="5">
        <f ca="1">_xlfn.IFNA(MEDIAN(INDIRECT("'" &amp; D$2 &amp; "'!E" &amp; ROWS!D55),INDIRECT("'" &amp; D$2 &amp; "'!I" &amp; ROWS!D55),INDIRECT("'" &amp; D$2 &amp; "'!M" &amp; ROWS!D55))/1000, "")</f>
        <v>17.251999999999999</v>
      </c>
      <c r="E55" s="5">
        <f ca="1">_xlfn.IFNA(MEDIAN(INDIRECT("'" &amp; E$2 &amp; "'!E" &amp; ROWS!E55),INDIRECT("'" &amp; E$2 &amp; "'!I" &amp; ROWS!E55),INDIRECT("'" &amp; E$2 &amp; "'!M" &amp; ROWS!E55))/1000, "")</f>
        <v>111.652</v>
      </c>
      <c r="F55" s="5">
        <f ca="1">_xlfn.IFNA(MEDIAN(INDIRECT("'" &amp; F$2 &amp; "'!E" &amp; ROWS!F55),INDIRECT("'" &amp; F$2 &amp; "'!I" &amp; ROWS!F55),INDIRECT("'" &amp; F$2 &amp; "'!M" &amp; ROWS!F55))/1000, "")</f>
        <v>148.36799999999999</v>
      </c>
      <c r="G55" s="5">
        <f ca="1">_xlfn.IFNA(MEDIAN(INDIRECT("'" &amp; G$2 &amp; "'!E" &amp; ROWS!G55),INDIRECT("'" &amp; G$2 &amp; "'!I" &amp; ROWS!G55),INDIRECT("'" &amp; G$2 &amp; "'!M" &amp; ROWS!G55))/1000, "")</f>
        <v>85.763999999999996</v>
      </c>
      <c r="H55" s="5" t="str">
        <f ca="1">_xlfn.IFNA(MEDIAN(INDIRECT("'" &amp; H$2 &amp; "'!E" &amp; ROWS!H55),INDIRECT("'" &amp; H$2 &amp; "'!I" &amp; ROWS!H55),INDIRECT("'" &amp; H$2 &amp; "'!M" &amp; ROWS!H55))/1000, "")</f>
        <v/>
      </c>
      <c r="I55" s="5" t="str">
        <f ca="1">_xlfn.IFNA(MEDIAN(INDIRECT("'" &amp; I$2 &amp; "'!E" &amp; ROWS!I55),INDIRECT("'" &amp; I$2 &amp; "'!I" &amp; ROWS!I55),INDIRECT("'" &amp; I$2 &amp; "'!M" &amp; ROWS!I55))/1000, "")</f>
        <v/>
      </c>
      <c r="J55" s="5">
        <f ca="1">_xlfn.IFNA(MEDIAN(INDIRECT("'" &amp; J$2 &amp; "'!E" &amp; ROWS!J55),INDIRECT("'" &amp; J$2 &amp; "'!I" &amp; ROWS!J55),INDIRECT("'" &amp; J$2 &amp; "'!M" &amp; ROWS!J55))/1000, "")</f>
        <v>6.32</v>
      </c>
      <c r="K55" s="5">
        <f ca="1">_xlfn.IFNA(MEDIAN(INDIRECT("'" &amp; K$2 &amp; "'!E" &amp; ROWS!K55),INDIRECT("'" &amp; K$2 &amp; "'!I" &amp; ROWS!K55),INDIRECT("'" &amp; K$2 &amp; "'!M" &amp; ROWS!K55))/1000, "")</f>
        <v>12.087999999999999</v>
      </c>
      <c r="L55" s="5">
        <f ca="1">_xlfn.IFNA(MEDIAN(INDIRECT("'" &amp; L$2 &amp; "'!E" &amp; ROWS!L55),INDIRECT("'" &amp; L$2 &amp; "'!I" &amp; ROWS!L55),INDIRECT("'" &amp; L$2 &amp; "'!M" &amp; ROWS!L55))/1000, "")</f>
        <v>6.944</v>
      </c>
      <c r="M55" s="5">
        <f ca="1">_xlfn.IFNA(MEDIAN(INDIRECT("'" &amp; M$2 &amp; "'!E" &amp; ROWS!M55),INDIRECT("'" &amp; M$2 &amp; "'!I" &amp; ROWS!M55),INDIRECT("'" &amp; M$2 &amp; "'!M" &amp; ROWS!M55))/1000, "")</f>
        <v>85.132000000000005</v>
      </c>
      <c r="N55" s="5">
        <f ca="1">_xlfn.IFNA(MEDIAN(INDIRECT("'" &amp; N$2 &amp; "'!E" &amp; ROWS!N55),INDIRECT("'" &amp; N$2 &amp; "'!I" &amp; ROWS!N55),INDIRECT("'" &amp; N$2 &amp; "'!M" &amp; ROWS!N55))/1000, "")</f>
        <v>118.06</v>
      </c>
      <c r="O55" s="5">
        <f ca="1">_xlfn.IFNA(MEDIAN(INDIRECT("'" &amp; O$2 &amp; "'!E" &amp; ROWS!O55),INDIRECT("'" &amp; O$2 &amp; "'!I" &amp; ROWS!O55),INDIRECT("'" &amp; O$2 &amp; "'!M" &amp; ROWS!O55))/1000, "")</f>
        <v>99.68</v>
      </c>
      <c r="P55" s="5" t="str">
        <f ca="1">_xlfn.IFNA(MEDIAN(INDIRECT("'" &amp; P$2 &amp; "'!E" &amp; ROWS!P55),INDIRECT("'" &amp; P$2 &amp; "'!I" &amp; ROWS!P55),INDIRECT("'" &amp; P$2 &amp; "'!M" &amp; ROWS!P55))/1000, "")</f>
        <v/>
      </c>
      <c r="Q55" s="5" t="str">
        <f ca="1">_xlfn.IFNA(MEDIAN(INDIRECT("'" &amp; Q$2 &amp; "'!E" &amp; ROWS!Q55),INDIRECT("'" &amp; Q$2 &amp; "'!I" &amp; ROWS!Q55),INDIRECT("'" &amp; Q$2 &amp; "'!M" &amp; ROWS!Q55))/1000, "")</f>
        <v/>
      </c>
      <c r="R55" s="5">
        <f ca="1">_xlfn.IFNA(MEDIAN(INDIRECT("'" &amp; R$2 &amp; "'!E" &amp; ROWS!R55),INDIRECT("'" &amp; R$2 &amp; "'!I" &amp; ROWS!R55),INDIRECT("'" &amp; R$2 &amp; "'!M" &amp; ROWS!R55))/1000, "")</f>
        <v>5.6639999999999997</v>
      </c>
      <c r="S55" s="5">
        <f ca="1">_xlfn.IFNA(MEDIAN(INDIRECT("'" &amp; S$2 &amp; "'!E" &amp; ROWS!S55),INDIRECT("'" &amp; S$2 &amp; "'!I" &amp; ROWS!S55),INDIRECT("'" &amp; S$2 &amp; "'!M" &amp; ROWS!S55))/1000, "")</f>
        <v>11.603999999999999</v>
      </c>
      <c r="T55" s="5">
        <f ca="1">_xlfn.IFNA(MEDIAN(INDIRECT("'" &amp; T$2 &amp; "'!E" &amp; ROWS!T55),INDIRECT("'" &amp; T$2 &amp; "'!I" &amp; ROWS!T55),INDIRECT("'" &amp; T$2 &amp; "'!M" &amp; ROWS!T55))/1000, "")</f>
        <v>6.7320000000000002</v>
      </c>
      <c r="U55" s="5">
        <f ca="1">_xlfn.IFNA(MEDIAN(INDIRECT("'" &amp; U$2 &amp; "'!E" &amp; ROWS!U55),INDIRECT("'" &amp; U$2 &amp; "'!I" &amp; ROWS!U55),INDIRECT("'" &amp; U$2 &amp; "'!M" &amp; ROWS!U55))/1000, "")</f>
        <v>84.384</v>
      </c>
      <c r="V55" s="5">
        <f ca="1">_xlfn.IFNA(MEDIAN(INDIRECT("'" &amp; V$2 &amp; "'!E" &amp; ROWS!V55),INDIRECT("'" &amp; V$2 &amp; "'!I" &amp; ROWS!V55),INDIRECT("'" &amp; V$2 &amp; "'!M" &amp; ROWS!V55))/1000, "")</f>
        <v>117.34</v>
      </c>
      <c r="W55" s="5">
        <f ca="1">_xlfn.IFNA(MEDIAN(INDIRECT("'" &amp; W$2 &amp; "'!E" &amp; ROWS!W55),INDIRECT("'" &amp; W$2 &amp; "'!I" &amp; ROWS!W55),INDIRECT("'" &amp; W$2 &amp; "'!M" &amp; ROWS!W55))/1000, "")</f>
        <v>99.408000000000001</v>
      </c>
      <c r="X55" s="5" t="str">
        <f ca="1">_xlfn.IFNA(MEDIAN(INDIRECT("'" &amp; X$2 &amp; "'!E" &amp; ROWS!X55),INDIRECT("'" &amp; X$2 &amp; "'!I" &amp; ROWS!X55),INDIRECT("'" &amp; X$2 &amp; "'!M" &amp; ROWS!X55))/1000, "")</f>
        <v/>
      </c>
      <c r="Y55" s="5" t="str">
        <f ca="1">_xlfn.IFNA(MEDIAN(INDIRECT("'" &amp; Y$2 &amp; "'!E" &amp; ROWS!Y55),INDIRECT("'" &amp; Y$2 &amp; "'!I" &amp; ROWS!Y55),INDIRECT("'" &amp; Y$2 &amp; "'!M" &amp; ROWS!Y55))/1000, "")</f>
        <v/>
      </c>
    </row>
    <row r="56" spans="1:25" x14ac:dyDescent="0.25">
      <c r="A56" t="str">
        <f>'bu-tec-per'!A55</f>
        <v>math1</v>
      </c>
      <c r="B56" s="5">
        <f ca="1">_xlfn.IFNA(MEDIAN(INDIRECT("'" &amp; B$2 &amp; "'!E" &amp; ROWS!B56),INDIRECT("'" &amp; B$2 &amp; "'!I" &amp; ROWS!B56),INDIRECT("'" &amp; B$2 &amp; "'!M" &amp; ROWS!B56))/1000, "")</f>
        <v>8001.3959999999997</v>
      </c>
      <c r="C56" s="5">
        <f ca="1">_xlfn.IFNA(MEDIAN(INDIRECT("'" &amp; C$2 &amp; "'!E" &amp; ROWS!C56),INDIRECT("'" &amp; C$2 &amp; "'!I" &amp; ROWS!C56),INDIRECT("'" &amp; C$2 &amp; "'!M" &amp; ROWS!C56))/1000, "")</f>
        <v>2370.62</v>
      </c>
      <c r="D56" s="5">
        <f ca="1">_xlfn.IFNA(MEDIAN(INDIRECT("'" &amp; D$2 &amp; "'!E" &amp; ROWS!D56),INDIRECT("'" &amp; D$2 &amp; "'!I" &amp; ROWS!D56),INDIRECT("'" &amp; D$2 &amp; "'!M" &amp; ROWS!D56))/1000, "")</f>
        <v>690.48400000000004</v>
      </c>
      <c r="E56" s="5" t="str">
        <f ca="1">_xlfn.IFNA(MEDIAN(INDIRECT("'" &amp; E$2 &amp; "'!E" &amp; ROWS!E56),INDIRECT("'" &amp; E$2 &amp; "'!I" &amp; ROWS!E56),INDIRECT("'" &amp; E$2 &amp; "'!M" &amp; ROWS!E56))/1000, "")</f>
        <v/>
      </c>
      <c r="F56" s="5" t="str">
        <f ca="1">_xlfn.IFNA(MEDIAN(INDIRECT("'" &amp; F$2 &amp; "'!E" &amp; ROWS!F56),INDIRECT("'" &amp; F$2 &amp; "'!I" &amp; ROWS!F56),INDIRECT("'" &amp; F$2 &amp; "'!M" &amp; ROWS!F56))/1000, "")</f>
        <v/>
      </c>
      <c r="G56" s="5" t="str">
        <f ca="1">_xlfn.IFNA(MEDIAN(INDIRECT("'" &amp; G$2 &amp; "'!E" &amp; ROWS!G56),INDIRECT("'" &amp; G$2 &amp; "'!I" &amp; ROWS!G56),INDIRECT("'" &amp; G$2 &amp; "'!M" &amp; ROWS!G56))/1000, "")</f>
        <v/>
      </c>
      <c r="H56" s="5" t="str">
        <f ca="1">_xlfn.IFNA(MEDIAN(INDIRECT("'" &amp; H$2 &amp; "'!E" &amp; ROWS!H56),INDIRECT("'" &amp; H$2 &amp; "'!I" &amp; ROWS!H56),INDIRECT("'" &amp; H$2 &amp; "'!M" &amp; ROWS!H56))/1000, "")</f>
        <v/>
      </c>
      <c r="I56" s="5" t="str">
        <f ca="1">_xlfn.IFNA(MEDIAN(INDIRECT("'" &amp; I$2 &amp; "'!E" &amp; ROWS!I56),INDIRECT("'" &amp; I$2 &amp; "'!I" &amp; ROWS!I56),INDIRECT("'" &amp; I$2 &amp; "'!M" &amp; ROWS!I56))/1000, "")</f>
        <v/>
      </c>
      <c r="J56" s="5">
        <f ca="1">_xlfn.IFNA(MEDIAN(INDIRECT("'" &amp; J$2 &amp; "'!E" &amp; ROWS!J56),INDIRECT("'" &amp; J$2 &amp; "'!I" &amp; ROWS!J56),INDIRECT("'" &amp; J$2 &amp; "'!M" &amp; ROWS!J56))/1000, "")</f>
        <v>46.695999999999998</v>
      </c>
      <c r="K56" s="5">
        <f ca="1">_xlfn.IFNA(MEDIAN(INDIRECT("'" &amp; K$2 &amp; "'!E" &amp; ROWS!K56),INDIRECT("'" &amp; K$2 &amp; "'!I" &amp; ROWS!K56),INDIRECT("'" &amp; K$2 &amp; "'!M" &amp; ROWS!K56))/1000, "")</f>
        <v>192.756</v>
      </c>
      <c r="L56" s="5">
        <f ca="1">_xlfn.IFNA(MEDIAN(INDIRECT("'" &amp; L$2 &amp; "'!E" &amp; ROWS!L56),INDIRECT("'" &amp; L$2 &amp; "'!I" &amp; ROWS!L56),INDIRECT("'" &amp; L$2 &amp; "'!M" &amp; ROWS!L56))/1000, "")</f>
        <v>35.863999999999997</v>
      </c>
      <c r="M56" s="5" t="str">
        <f ca="1">_xlfn.IFNA(MEDIAN(INDIRECT("'" &amp; M$2 &amp; "'!E" &amp; ROWS!M56),INDIRECT("'" &amp; M$2 &amp; "'!I" &amp; ROWS!M56),INDIRECT("'" &amp; M$2 &amp; "'!M" &amp; ROWS!M56))/1000, "")</f>
        <v/>
      </c>
      <c r="N56" s="5" t="str">
        <f ca="1">_xlfn.IFNA(MEDIAN(INDIRECT("'" &amp; N$2 &amp; "'!E" &amp; ROWS!N56),INDIRECT("'" &amp; N$2 &amp; "'!I" &amp; ROWS!N56),INDIRECT("'" &amp; N$2 &amp; "'!M" &amp; ROWS!N56))/1000, "")</f>
        <v/>
      </c>
      <c r="O56" s="5" t="str">
        <f ca="1">_xlfn.IFNA(MEDIAN(INDIRECT("'" &amp; O$2 &amp; "'!E" &amp; ROWS!O56),INDIRECT("'" &amp; O$2 &amp; "'!I" &amp; ROWS!O56),INDIRECT("'" &amp; O$2 &amp; "'!M" &amp; ROWS!O56))/1000, "")</f>
        <v/>
      </c>
      <c r="P56" s="5" t="str">
        <f ca="1">_xlfn.IFNA(MEDIAN(INDIRECT("'" &amp; P$2 &amp; "'!E" &amp; ROWS!P56),INDIRECT("'" &amp; P$2 &amp; "'!I" &amp; ROWS!P56),INDIRECT("'" &amp; P$2 &amp; "'!M" &amp; ROWS!P56))/1000, "")</f>
        <v/>
      </c>
      <c r="Q56" s="5" t="str">
        <f ca="1">_xlfn.IFNA(MEDIAN(INDIRECT("'" &amp; Q$2 &amp; "'!E" &amp; ROWS!Q56),INDIRECT("'" &amp; Q$2 &amp; "'!I" &amp; ROWS!Q56),INDIRECT("'" &amp; Q$2 &amp; "'!M" &amp; ROWS!Q56))/1000, "")</f>
        <v/>
      </c>
      <c r="R56" s="5">
        <f ca="1">_xlfn.IFNA(MEDIAN(INDIRECT("'" &amp; R$2 &amp; "'!E" &amp; ROWS!R56),INDIRECT("'" &amp; R$2 &amp; "'!I" &amp; ROWS!R56),INDIRECT("'" &amp; R$2 &amp; "'!M" &amp; ROWS!R56))/1000, "")</f>
        <v>28.968</v>
      </c>
      <c r="S56" s="5">
        <f ca="1">_xlfn.IFNA(MEDIAN(INDIRECT("'" &amp; S$2 &amp; "'!E" &amp; ROWS!S56),INDIRECT("'" &amp; S$2 &amp; "'!I" &amp; ROWS!S56),INDIRECT("'" &amp; S$2 &amp; "'!M" &amp; ROWS!S56))/1000, "")</f>
        <v>185.952</v>
      </c>
      <c r="T56" s="5">
        <f ca="1">_xlfn.IFNA(MEDIAN(INDIRECT("'" &amp; T$2 &amp; "'!E" &amp; ROWS!T56),INDIRECT("'" &amp; T$2 &amp; "'!I" &amp; ROWS!T56),INDIRECT("'" &amp; T$2 &amp; "'!M" &amp; ROWS!T56))/1000, "")</f>
        <v>34.515999999999998</v>
      </c>
      <c r="U56" s="5" t="str">
        <f ca="1">_xlfn.IFNA(MEDIAN(INDIRECT("'" &amp; U$2 &amp; "'!E" &amp; ROWS!U56),INDIRECT("'" &amp; U$2 &amp; "'!I" &amp; ROWS!U56),INDIRECT("'" &amp; U$2 &amp; "'!M" &amp; ROWS!U56))/1000, "")</f>
        <v/>
      </c>
      <c r="V56" s="5" t="str">
        <f ca="1">_xlfn.IFNA(MEDIAN(INDIRECT("'" &amp; V$2 &amp; "'!E" &amp; ROWS!V56),INDIRECT("'" &amp; V$2 &amp; "'!I" &amp; ROWS!V56),INDIRECT("'" &amp; V$2 &amp; "'!M" &amp; ROWS!V56))/1000, "")</f>
        <v/>
      </c>
      <c r="W56" s="5" t="str">
        <f ca="1">_xlfn.IFNA(MEDIAN(INDIRECT("'" &amp; W$2 &amp; "'!E" &amp; ROWS!W56),INDIRECT("'" &amp; W$2 &amp; "'!I" &amp; ROWS!W56),INDIRECT("'" &amp; W$2 &amp; "'!M" &amp; ROWS!W56))/1000, "")</f>
        <v/>
      </c>
      <c r="X56" s="5" t="str">
        <f ca="1">_xlfn.IFNA(MEDIAN(INDIRECT("'" &amp; X$2 &amp; "'!E" &amp; ROWS!X56),INDIRECT("'" &amp; X$2 &amp; "'!I" &amp; ROWS!X56),INDIRECT("'" &amp; X$2 &amp; "'!M" &amp; ROWS!X56))/1000, "")</f>
        <v/>
      </c>
      <c r="Y56" s="5" t="str">
        <f ca="1">_xlfn.IFNA(MEDIAN(INDIRECT("'" &amp; Y$2 &amp; "'!E" &amp; ROWS!Y56),INDIRECT("'" &amp; Y$2 &amp; "'!I" &amp; ROWS!Y56),INDIRECT("'" &amp; Y$2 &amp; "'!M" &amp; ROWS!Y56))/1000, "")</f>
        <v/>
      </c>
    </row>
    <row r="57" spans="1:25" x14ac:dyDescent="0.25">
      <c r="A57" t="str">
        <f>'bu-tec-per'!A56</f>
        <v>math2</v>
      </c>
      <c r="B57" s="5">
        <f ca="1">_xlfn.IFNA(MEDIAN(INDIRECT("'" &amp; B$2 &amp; "'!E" &amp; ROWS!B57),INDIRECT("'" &amp; B$2 &amp; "'!I" &amp; ROWS!B57),INDIRECT("'" &amp; B$2 &amp; "'!M" &amp; ROWS!B57))/1000, "")</f>
        <v>4558.68</v>
      </c>
      <c r="C57" s="5">
        <f ca="1">_xlfn.IFNA(MEDIAN(INDIRECT("'" &amp; C$2 &amp; "'!E" &amp; ROWS!C57),INDIRECT("'" &amp; C$2 &amp; "'!I" &amp; ROWS!C57),INDIRECT("'" &amp; C$2 &amp; "'!M" &amp; ROWS!C57))/1000, "")</f>
        <v>1570.6880000000001</v>
      </c>
      <c r="D57" s="5">
        <f ca="1">_xlfn.IFNA(MEDIAN(INDIRECT("'" &amp; D$2 &amp; "'!E" &amp; ROWS!D57),INDIRECT("'" &amp; D$2 &amp; "'!I" &amp; ROWS!D57),INDIRECT("'" &amp; D$2 &amp; "'!M" &amp; ROWS!D57))/1000, "")</f>
        <v>465.44400000000002</v>
      </c>
      <c r="E57" s="5" t="str">
        <f ca="1">_xlfn.IFNA(MEDIAN(INDIRECT("'" &amp; E$2 &amp; "'!E" &amp; ROWS!E57),INDIRECT("'" &amp; E$2 &amp; "'!I" &amp; ROWS!E57),INDIRECT("'" &amp; E$2 &amp; "'!M" &amp; ROWS!E57))/1000, "")</f>
        <v/>
      </c>
      <c r="F57" s="5" t="str">
        <f ca="1">_xlfn.IFNA(MEDIAN(INDIRECT("'" &amp; F$2 &amp; "'!E" &amp; ROWS!F57),INDIRECT("'" &amp; F$2 &amp; "'!I" &amp; ROWS!F57),INDIRECT("'" &amp; F$2 &amp; "'!M" &amp; ROWS!F57))/1000, "")</f>
        <v/>
      </c>
      <c r="G57" s="5" t="str">
        <f ca="1">_xlfn.IFNA(MEDIAN(INDIRECT("'" &amp; G$2 &amp; "'!E" &amp; ROWS!G57),INDIRECT("'" &amp; G$2 &amp; "'!I" &amp; ROWS!G57),INDIRECT("'" &amp; G$2 &amp; "'!M" &amp; ROWS!G57))/1000, "")</f>
        <v/>
      </c>
      <c r="H57" s="5" t="str">
        <f ca="1">_xlfn.IFNA(MEDIAN(INDIRECT("'" &amp; H$2 &amp; "'!E" &amp; ROWS!H57),INDIRECT("'" &amp; H$2 &amp; "'!I" &amp; ROWS!H57),INDIRECT("'" &amp; H$2 &amp; "'!M" &amp; ROWS!H57))/1000, "")</f>
        <v/>
      </c>
      <c r="I57" s="5" t="str">
        <f ca="1">_xlfn.IFNA(MEDIAN(INDIRECT("'" &amp; I$2 &amp; "'!E" &amp; ROWS!I57),INDIRECT("'" &amp; I$2 &amp; "'!I" &amp; ROWS!I57),INDIRECT("'" &amp; I$2 &amp; "'!M" &amp; ROWS!I57))/1000, "")</f>
        <v/>
      </c>
      <c r="J57" s="5">
        <f ca="1">_xlfn.IFNA(MEDIAN(INDIRECT("'" &amp; J$2 &amp; "'!E" &amp; ROWS!J57),INDIRECT("'" &amp; J$2 &amp; "'!I" &amp; ROWS!J57),INDIRECT("'" &amp; J$2 &amp; "'!M" &amp; ROWS!J57))/1000, "")</f>
        <v>27.872</v>
      </c>
      <c r="K57" s="5">
        <f ca="1">_xlfn.IFNA(MEDIAN(INDIRECT("'" &amp; K$2 &amp; "'!E" &amp; ROWS!K57),INDIRECT("'" &amp; K$2 &amp; "'!I" &amp; ROWS!K57),INDIRECT("'" &amp; K$2 &amp; "'!M" &amp; ROWS!K57))/1000, "")</f>
        <v>131.44800000000001</v>
      </c>
      <c r="L57" s="5">
        <f ca="1">_xlfn.IFNA(MEDIAN(INDIRECT("'" &amp; L$2 &amp; "'!E" &amp; ROWS!L57),INDIRECT("'" &amp; L$2 &amp; "'!I" &amp; ROWS!L57),INDIRECT("'" &amp; L$2 &amp; "'!M" &amp; ROWS!L57))/1000, "")</f>
        <v>25.463999999999999</v>
      </c>
      <c r="M57" s="5" t="str">
        <f ca="1">_xlfn.IFNA(MEDIAN(INDIRECT("'" &amp; M$2 &amp; "'!E" &amp; ROWS!M57),INDIRECT("'" &amp; M$2 &amp; "'!I" &amp; ROWS!M57),INDIRECT("'" &amp; M$2 &amp; "'!M" &amp; ROWS!M57))/1000, "")</f>
        <v/>
      </c>
      <c r="N57" s="5" t="str">
        <f ca="1">_xlfn.IFNA(MEDIAN(INDIRECT("'" &amp; N$2 &amp; "'!E" &amp; ROWS!N57),INDIRECT("'" &amp; N$2 &amp; "'!I" &amp; ROWS!N57),INDIRECT("'" &amp; N$2 &amp; "'!M" &amp; ROWS!N57))/1000, "")</f>
        <v/>
      </c>
      <c r="O57" s="5" t="str">
        <f ca="1">_xlfn.IFNA(MEDIAN(INDIRECT("'" &amp; O$2 &amp; "'!E" &amp; ROWS!O57),INDIRECT("'" &amp; O$2 &amp; "'!I" &amp; ROWS!O57),INDIRECT("'" &amp; O$2 &amp; "'!M" &amp; ROWS!O57))/1000, "")</f>
        <v/>
      </c>
      <c r="P57" s="5" t="str">
        <f ca="1">_xlfn.IFNA(MEDIAN(INDIRECT("'" &amp; P$2 &amp; "'!E" &amp; ROWS!P57),INDIRECT("'" &amp; P$2 &amp; "'!I" &amp; ROWS!P57),INDIRECT("'" &amp; P$2 &amp; "'!M" &amp; ROWS!P57))/1000, "")</f>
        <v/>
      </c>
      <c r="Q57" s="5" t="str">
        <f ca="1">_xlfn.IFNA(MEDIAN(INDIRECT("'" &amp; Q$2 &amp; "'!E" &amp; ROWS!Q57),INDIRECT("'" &amp; Q$2 &amp; "'!I" &amp; ROWS!Q57),INDIRECT("'" &amp; Q$2 &amp; "'!M" &amp; ROWS!Q57))/1000, "")</f>
        <v/>
      </c>
      <c r="R57" s="5">
        <f ca="1">_xlfn.IFNA(MEDIAN(INDIRECT("'" &amp; R$2 &amp; "'!E" &amp; ROWS!R57),INDIRECT("'" &amp; R$2 &amp; "'!I" &amp; ROWS!R57),INDIRECT("'" &amp; R$2 &amp; "'!M" &amp; ROWS!R57))/1000, "")</f>
        <v>21.111999999999998</v>
      </c>
      <c r="S57" s="5">
        <f ca="1">_xlfn.IFNA(MEDIAN(INDIRECT("'" &amp; S$2 &amp; "'!E" &amp; ROWS!S57),INDIRECT("'" &amp; S$2 &amp; "'!I" &amp; ROWS!S57),INDIRECT("'" &amp; S$2 &amp; "'!M" &amp; ROWS!S57))/1000, "")</f>
        <v>127.64</v>
      </c>
      <c r="T57" s="5">
        <f ca="1">_xlfn.IFNA(MEDIAN(INDIRECT("'" &amp; T$2 &amp; "'!E" &amp; ROWS!T57),INDIRECT("'" &amp; T$2 &amp; "'!I" &amp; ROWS!T57),INDIRECT("'" &amp; T$2 &amp; "'!M" &amp; ROWS!T57))/1000, "")</f>
        <v>24.372</v>
      </c>
      <c r="U57" s="5" t="str">
        <f ca="1">_xlfn.IFNA(MEDIAN(INDIRECT("'" &amp; U$2 &amp; "'!E" &amp; ROWS!U57),INDIRECT("'" &amp; U$2 &amp; "'!I" &amp; ROWS!U57),INDIRECT("'" &amp; U$2 &amp; "'!M" &amp; ROWS!U57))/1000, "")</f>
        <v/>
      </c>
      <c r="V57" s="5" t="str">
        <f ca="1">_xlfn.IFNA(MEDIAN(INDIRECT("'" &amp; V$2 &amp; "'!E" &amp; ROWS!V57),INDIRECT("'" &amp; V$2 &amp; "'!I" &amp; ROWS!V57),INDIRECT("'" &amp; V$2 &amp; "'!M" &amp; ROWS!V57))/1000, "")</f>
        <v/>
      </c>
      <c r="W57" s="5" t="str">
        <f ca="1">_xlfn.IFNA(MEDIAN(INDIRECT("'" &amp; W$2 &amp; "'!E" &amp; ROWS!W57),INDIRECT("'" &amp; W$2 &amp; "'!I" &amp; ROWS!W57),INDIRECT("'" &amp; W$2 &amp; "'!M" &amp; ROWS!W57))/1000, "")</f>
        <v/>
      </c>
      <c r="X57" s="5" t="str">
        <f ca="1">_xlfn.IFNA(MEDIAN(INDIRECT("'" &amp; X$2 &amp; "'!E" &amp; ROWS!X57),INDIRECT("'" &amp; X$2 &amp; "'!I" &amp; ROWS!X57),INDIRECT("'" &amp; X$2 &amp; "'!M" &amp; ROWS!X57))/1000, "")</f>
        <v/>
      </c>
      <c r="Y57" s="5" t="str">
        <f ca="1">_xlfn.IFNA(MEDIAN(INDIRECT("'" &amp; Y$2 &amp; "'!E" &amp; ROWS!Y57),INDIRECT("'" &amp; Y$2 &amp; "'!I" &amp; ROWS!Y57),INDIRECT("'" &amp; Y$2 &amp; "'!M" &amp; ROWS!Y57))/1000, "")</f>
        <v/>
      </c>
    </row>
    <row r="58" spans="1:25" x14ac:dyDescent="0.25">
      <c r="A58" t="str">
        <f>'bu-tec-per'!A57</f>
        <v>math3</v>
      </c>
      <c r="B58" s="5">
        <f ca="1">_xlfn.IFNA(MEDIAN(INDIRECT("'" &amp; B$2 &amp; "'!E" &amp; ROWS!B58),INDIRECT("'" &amp; B$2 &amp; "'!I" &amp; ROWS!B58),INDIRECT("'" &amp; B$2 &amp; "'!M" &amp; ROWS!B58))/1000, "")</f>
        <v>4558.652</v>
      </c>
      <c r="C58" s="5">
        <f ca="1">_xlfn.IFNA(MEDIAN(INDIRECT("'" &amp; C$2 &amp; "'!E" &amp; ROWS!C58),INDIRECT("'" &amp; C$2 &amp; "'!I" &amp; ROWS!C58),INDIRECT("'" &amp; C$2 &amp; "'!M" &amp; ROWS!C58))/1000, "")</f>
        <v>1569.78</v>
      </c>
      <c r="D58" s="5">
        <f ca="1">_xlfn.IFNA(MEDIAN(INDIRECT("'" &amp; D$2 &amp; "'!E" &amp; ROWS!D58),INDIRECT("'" &amp; D$2 &amp; "'!I" &amp; ROWS!D58),INDIRECT("'" &amp; D$2 &amp; "'!M" &amp; ROWS!D58))/1000, "")</f>
        <v>465.13200000000001</v>
      </c>
      <c r="E58" s="5" t="str">
        <f ca="1">_xlfn.IFNA(MEDIAN(INDIRECT("'" &amp; E$2 &amp; "'!E" &amp; ROWS!E58),INDIRECT("'" &amp; E$2 &amp; "'!I" &amp; ROWS!E58),INDIRECT("'" &amp; E$2 &amp; "'!M" &amp; ROWS!E58))/1000, "")</f>
        <v/>
      </c>
      <c r="F58" s="5" t="str">
        <f ca="1">_xlfn.IFNA(MEDIAN(INDIRECT("'" &amp; F$2 &amp; "'!E" &amp; ROWS!F58),INDIRECT("'" &amp; F$2 &amp; "'!I" &amp; ROWS!F58),INDIRECT("'" &amp; F$2 &amp; "'!M" &amp; ROWS!F58))/1000, "")</f>
        <v/>
      </c>
      <c r="G58" s="5" t="str">
        <f ca="1">_xlfn.IFNA(MEDIAN(INDIRECT("'" &amp; G$2 &amp; "'!E" &amp; ROWS!G58),INDIRECT("'" &amp; G$2 &amp; "'!I" &amp; ROWS!G58),INDIRECT("'" &amp; G$2 &amp; "'!M" &amp; ROWS!G58))/1000, "")</f>
        <v/>
      </c>
      <c r="H58" s="5" t="str">
        <f ca="1">_xlfn.IFNA(MEDIAN(INDIRECT("'" &amp; H$2 &amp; "'!E" &amp; ROWS!H58),INDIRECT("'" &amp; H$2 &amp; "'!I" &amp; ROWS!H58),INDIRECT("'" &amp; H$2 &amp; "'!M" &amp; ROWS!H58))/1000, "")</f>
        <v/>
      </c>
      <c r="I58" s="5" t="str">
        <f ca="1">_xlfn.IFNA(MEDIAN(INDIRECT("'" &amp; I$2 &amp; "'!E" &amp; ROWS!I58),INDIRECT("'" &amp; I$2 &amp; "'!I" &amp; ROWS!I58),INDIRECT("'" &amp; I$2 &amp; "'!M" &amp; ROWS!I58))/1000, "")</f>
        <v/>
      </c>
      <c r="J58" s="5">
        <f ca="1">_xlfn.IFNA(MEDIAN(INDIRECT("'" &amp; J$2 &amp; "'!E" &amp; ROWS!J58),INDIRECT("'" &amp; J$2 &amp; "'!I" &amp; ROWS!J58),INDIRECT("'" &amp; J$2 &amp; "'!M" &amp; ROWS!J58))/1000, "")</f>
        <v>27.248000000000001</v>
      </c>
      <c r="K58" s="5">
        <f ca="1">_xlfn.IFNA(MEDIAN(INDIRECT("'" &amp; K$2 &amp; "'!E" &amp; ROWS!K58),INDIRECT("'" &amp; K$2 &amp; "'!I" &amp; ROWS!K58),INDIRECT("'" &amp; K$2 &amp; "'!M" &amp; ROWS!K58))/1000, "")</f>
        <v>130.20400000000001</v>
      </c>
      <c r="L58" s="5">
        <f ca="1">_xlfn.IFNA(MEDIAN(INDIRECT("'" &amp; L$2 &amp; "'!E" &amp; ROWS!L58),INDIRECT("'" &amp; L$2 &amp; "'!I" &amp; ROWS!L58),INDIRECT("'" &amp; L$2 &amp; "'!M" &amp; ROWS!L58))/1000, "")</f>
        <v>24.635999999999999</v>
      </c>
      <c r="M58" s="5" t="str">
        <f ca="1">_xlfn.IFNA(MEDIAN(INDIRECT("'" &amp; M$2 &amp; "'!E" &amp; ROWS!M58),INDIRECT("'" &amp; M$2 &amp; "'!I" &amp; ROWS!M58),INDIRECT("'" &amp; M$2 &amp; "'!M" &amp; ROWS!M58))/1000, "")</f>
        <v/>
      </c>
      <c r="N58" s="5" t="str">
        <f ca="1">_xlfn.IFNA(MEDIAN(INDIRECT("'" &amp; N$2 &amp; "'!E" &amp; ROWS!N58),INDIRECT("'" &amp; N$2 &amp; "'!I" &amp; ROWS!N58),INDIRECT("'" &amp; N$2 &amp; "'!M" &amp; ROWS!N58))/1000, "")</f>
        <v/>
      </c>
      <c r="O58" s="5" t="str">
        <f ca="1">_xlfn.IFNA(MEDIAN(INDIRECT("'" &amp; O$2 &amp; "'!E" &amp; ROWS!O58),INDIRECT("'" &amp; O$2 &amp; "'!I" &amp; ROWS!O58),INDIRECT("'" &amp; O$2 &amp; "'!M" &amp; ROWS!O58))/1000, "")</f>
        <v/>
      </c>
      <c r="P58" s="5" t="str">
        <f ca="1">_xlfn.IFNA(MEDIAN(INDIRECT("'" &amp; P$2 &amp; "'!E" &amp; ROWS!P58),INDIRECT("'" &amp; P$2 &amp; "'!I" &amp; ROWS!P58),INDIRECT("'" &amp; P$2 &amp; "'!M" &amp; ROWS!P58))/1000, "")</f>
        <v/>
      </c>
      <c r="Q58" s="5" t="str">
        <f ca="1">_xlfn.IFNA(MEDIAN(INDIRECT("'" &amp; Q$2 &amp; "'!E" &amp; ROWS!Q58),INDIRECT("'" &amp; Q$2 &amp; "'!I" &amp; ROWS!Q58),INDIRECT("'" &amp; Q$2 &amp; "'!M" &amp; ROWS!Q58))/1000, "")</f>
        <v/>
      </c>
      <c r="R58" s="5">
        <f ca="1">_xlfn.IFNA(MEDIAN(INDIRECT("'" &amp; R$2 &amp; "'!E" &amp; ROWS!R58),INDIRECT("'" &amp; R$2 &amp; "'!I" &amp; ROWS!R58),INDIRECT("'" &amp; R$2 &amp; "'!M" &amp; ROWS!R58))/1000, "")</f>
        <v>20.736000000000001</v>
      </c>
      <c r="S58" s="5">
        <f ca="1">_xlfn.IFNA(MEDIAN(INDIRECT("'" &amp; S$2 &amp; "'!E" &amp; ROWS!S58),INDIRECT("'" &amp; S$2 &amp; "'!I" &amp; ROWS!S58),INDIRECT("'" &amp; S$2 &amp; "'!M" &amp; ROWS!S58))/1000, "")</f>
        <v>126.932</v>
      </c>
      <c r="T58" s="5">
        <f ca="1">_xlfn.IFNA(MEDIAN(INDIRECT("'" &amp; T$2 &amp; "'!E" &amp; ROWS!T58),INDIRECT("'" &amp; T$2 &amp; "'!I" &amp; ROWS!T58),INDIRECT("'" &amp; T$2 &amp; "'!M" &amp; ROWS!T58))/1000, "")</f>
        <v>23.844000000000001</v>
      </c>
      <c r="U58" s="5" t="str">
        <f ca="1">_xlfn.IFNA(MEDIAN(INDIRECT("'" &amp; U$2 &amp; "'!E" &amp; ROWS!U58),INDIRECT("'" &amp; U$2 &amp; "'!I" &amp; ROWS!U58),INDIRECT("'" &amp; U$2 &amp; "'!M" &amp; ROWS!U58))/1000, "")</f>
        <v/>
      </c>
      <c r="V58" s="5" t="str">
        <f ca="1">_xlfn.IFNA(MEDIAN(INDIRECT("'" &amp; V$2 &amp; "'!E" &amp; ROWS!V58),INDIRECT("'" &amp; V$2 &amp; "'!I" &amp; ROWS!V58),INDIRECT("'" &amp; V$2 &amp; "'!M" &amp; ROWS!V58))/1000, "")</f>
        <v/>
      </c>
      <c r="W58" s="5" t="str">
        <f ca="1">_xlfn.IFNA(MEDIAN(INDIRECT("'" &amp; W$2 &amp; "'!E" &amp; ROWS!W58),INDIRECT("'" &amp; W$2 &amp; "'!I" &amp; ROWS!W58),INDIRECT("'" &amp; W$2 &amp; "'!M" &amp; ROWS!W58))/1000, "")</f>
        <v/>
      </c>
      <c r="X58" s="5" t="str">
        <f ca="1">_xlfn.IFNA(MEDIAN(INDIRECT("'" &amp; X$2 &amp; "'!E" &amp; ROWS!X58),INDIRECT("'" &amp; X$2 &amp; "'!I" &amp; ROWS!X58),INDIRECT("'" &amp; X$2 &amp; "'!M" &amp; ROWS!X58))/1000, "")</f>
        <v/>
      </c>
      <c r="Y58" s="5" t="str">
        <f ca="1">_xlfn.IFNA(MEDIAN(INDIRECT("'" &amp; Y$2 &amp; "'!E" &amp; ROWS!Y58),INDIRECT("'" &amp; Y$2 &amp; "'!I" &amp; ROWS!Y58),INDIRECT("'" &amp; Y$2 &amp; "'!M" &amp; ROWS!Y58))/1000, "")</f>
        <v/>
      </c>
    </row>
    <row r="59" spans="1:25" x14ac:dyDescent="0.25">
      <c r="A59" t="str">
        <f>'bu-tec-per'!A58</f>
        <v>math4</v>
      </c>
      <c r="B59" s="5">
        <f ca="1">_xlfn.IFNA(MEDIAN(INDIRECT("'" &amp; B$2 &amp; "'!E" &amp; ROWS!B59),INDIRECT("'" &amp; B$2 &amp; "'!I" &amp; ROWS!B59),INDIRECT("'" &amp; B$2 &amp; "'!M" &amp; ROWS!B59))/1000, "")</f>
        <v>1273.2439999999999</v>
      </c>
      <c r="C59" s="5">
        <f ca="1">_xlfn.IFNA(MEDIAN(INDIRECT("'" &amp; C$2 &amp; "'!E" &amp; ROWS!C59),INDIRECT("'" &amp; C$2 &amp; "'!I" &amp; ROWS!C59),INDIRECT("'" &amp; C$2 &amp; "'!M" &amp; ROWS!C59))/1000, "")</f>
        <v>641.29999999999995</v>
      </c>
      <c r="D59" s="5">
        <f ca="1">_xlfn.IFNA(MEDIAN(INDIRECT("'" &amp; D$2 &amp; "'!E" &amp; ROWS!D59),INDIRECT("'" &amp; D$2 &amp; "'!I" &amp; ROWS!D59),INDIRECT("'" &amp; D$2 &amp; "'!M" &amp; ROWS!D59))/1000, "")</f>
        <v>197.43600000000001</v>
      </c>
      <c r="E59" s="5" t="str">
        <f ca="1">_xlfn.IFNA(MEDIAN(INDIRECT("'" &amp; E$2 &amp; "'!E" &amp; ROWS!E59),INDIRECT("'" &amp; E$2 &amp; "'!I" &amp; ROWS!E59),INDIRECT("'" &amp; E$2 &amp; "'!M" &amp; ROWS!E59))/1000, "")</f>
        <v/>
      </c>
      <c r="F59" s="5" t="str">
        <f ca="1">_xlfn.IFNA(MEDIAN(INDIRECT("'" &amp; F$2 &amp; "'!E" &amp; ROWS!F59),INDIRECT("'" &amp; F$2 &amp; "'!I" &amp; ROWS!F59),INDIRECT("'" &amp; F$2 &amp; "'!M" &amp; ROWS!F59))/1000, "")</f>
        <v/>
      </c>
      <c r="G59" s="5" t="str">
        <f ca="1">_xlfn.IFNA(MEDIAN(INDIRECT("'" &amp; G$2 &amp; "'!E" &amp; ROWS!G59),INDIRECT("'" &amp; G$2 &amp; "'!I" &amp; ROWS!G59),INDIRECT("'" &amp; G$2 &amp; "'!M" &amp; ROWS!G59))/1000, "")</f>
        <v/>
      </c>
      <c r="H59" s="5" t="str">
        <f ca="1">_xlfn.IFNA(MEDIAN(INDIRECT("'" &amp; H$2 &amp; "'!E" &amp; ROWS!H59),INDIRECT("'" &amp; H$2 &amp; "'!I" &amp; ROWS!H59),INDIRECT("'" &amp; H$2 &amp; "'!M" &amp; ROWS!H59))/1000, "")</f>
        <v/>
      </c>
      <c r="I59" s="5" t="str">
        <f ca="1">_xlfn.IFNA(MEDIAN(INDIRECT("'" &amp; I$2 &amp; "'!E" &amp; ROWS!I59),INDIRECT("'" &amp; I$2 &amp; "'!I" &amp; ROWS!I59),INDIRECT("'" &amp; I$2 &amp; "'!M" &amp; ROWS!I59))/1000, "")</f>
        <v/>
      </c>
      <c r="J59" s="5">
        <f ca="1">_xlfn.IFNA(MEDIAN(INDIRECT("'" &amp; J$2 &amp; "'!E" &amp; ROWS!J59),INDIRECT("'" &amp; J$2 &amp; "'!I" &amp; ROWS!J59),INDIRECT("'" &amp; J$2 &amp; "'!M" &amp; ROWS!J59))/1000, "")</f>
        <v>14.912000000000001</v>
      </c>
      <c r="K59" s="5">
        <f ca="1">_xlfn.IFNA(MEDIAN(INDIRECT("'" &amp; K$2 &amp; "'!E" &amp; ROWS!K59),INDIRECT("'" &amp; K$2 &amp; "'!I" &amp; ROWS!K59),INDIRECT("'" &amp; K$2 &amp; "'!M" &amp; ROWS!K59))/1000, "")</f>
        <v>60.76</v>
      </c>
      <c r="L59" s="5">
        <f ca="1">_xlfn.IFNA(MEDIAN(INDIRECT("'" &amp; L$2 &amp; "'!E" &amp; ROWS!L59),INDIRECT("'" &amp; L$2 &amp; "'!I" &amp; ROWS!L59),INDIRECT("'" &amp; L$2 &amp; "'!M" &amp; ROWS!L59))/1000, "")</f>
        <v>15.484</v>
      </c>
      <c r="M59" s="5" t="str">
        <f ca="1">_xlfn.IFNA(MEDIAN(INDIRECT("'" &amp; M$2 &amp; "'!E" &amp; ROWS!M59),INDIRECT("'" &amp; M$2 &amp; "'!I" &amp; ROWS!M59),INDIRECT("'" &amp; M$2 &amp; "'!M" &amp; ROWS!M59))/1000, "")</f>
        <v/>
      </c>
      <c r="N59" s="5" t="str">
        <f ca="1">_xlfn.IFNA(MEDIAN(INDIRECT("'" &amp; N$2 &amp; "'!E" &amp; ROWS!N59),INDIRECT("'" &amp; N$2 &amp; "'!I" &amp; ROWS!N59),INDIRECT("'" &amp; N$2 &amp; "'!M" &amp; ROWS!N59))/1000, "")</f>
        <v/>
      </c>
      <c r="O59" s="5" t="str">
        <f ca="1">_xlfn.IFNA(MEDIAN(INDIRECT("'" &amp; O$2 &amp; "'!E" &amp; ROWS!O59),INDIRECT("'" &amp; O$2 &amp; "'!I" &amp; ROWS!O59),INDIRECT("'" &amp; O$2 &amp; "'!M" &amp; ROWS!O59))/1000, "")</f>
        <v/>
      </c>
      <c r="P59" s="5" t="str">
        <f ca="1">_xlfn.IFNA(MEDIAN(INDIRECT("'" &amp; P$2 &amp; "'!E" &amp; ROWS!P59),INDIRECT("'" &amp; P$2 &amp; "'!I" &amp; ROWS!P59),INDIRECT("'" &amp; P$2 &amp; "'!M" &amp; ROWS!P59))/1000, "")</f>
        <v/>
      </c>
      <c r="Q59" s="5" t="str">
        <f ca="1">_xlfn.IFNA(MEDIAN(INDIRECT("'" &amp; Q$2 &amp; "'!E" &amp; ROWS!Q59),INDIRECT("'" &amp; Q$2 &amp; "'!I" &amp; ROWS!Q59),INDIRECT("'" &amp; Q$2 &amp; "'!M" &amp; ROWS!Q59))/1000, "")</f>
        <v/>
      </c>
      <c r="R59" s="5">
        <f ca="1">_xlfn.IFNA(MEDIAN(INDIRECT("'" &amp; R$2 &amp; "'!E" &amp; ROWS!R59),INDIRECT("'" &amp; R$2 &amp; "'!I" &amp; ROWS!R59),INDIRECT("'" &amp; R$2 &amp; "'!M" &amp; ROWS!R59))/1000, "")</f>
        <v>12.484</v>
      </c>
      <c r="S59" s="5">
        <f ca="1">_xlfn.IFNA(MEDIAN(INDIRECT("'" &amp; S$2 &amp; "'!E" &amp; ROWS!S59),INDIRECT("'" &amp; S$2 &amp; "'!I" &amp; ROWS!S59),INDIRECT("'" &amp; S$2 &amp; "'!M" &amp; ROWS!S59))/1000, "")</f>
        <v>58.667999999999999</v>
      </c>
      <c r="T59" s="5">
        <f ca="1">_xlfn.IFNA(MEDIAN(INDIRECT("'" &amp; T$2 &amp; "'!E" &amp; ROWS!T59),INDIRECT("'" &amp; T$2 &amp; "'!I" &amp; ROWS!T59),INDIRECT("'" &amp; T$2 &amp; "'!M" &amp; ROWS!T59))/1000, "")</f>
        <v>14.956</v>
      </c>
      <c r="U59" s="5" t="str">
        <f ca="1">_xlfn.IFNA(MEDIAN(INDIRECT("'" &amp; U$2 &amp; "'!E" &amp; ROWS!U59),INDIRECT("'" &amp; U$2 &amp; "'!I" &amp; ROWS!U59),INDIRECT("'" &amp; U$2 &amp; "'!M" &amp; ROWS!U59))/1000, "")</f>
        <v/>
      </c>
      <c r="V59" s="5" t="str">
        <f ca="1">_xlfn.IFNA(MEDIAN(INDIRECT("'" &amp; V$2 &amp; "'!E" &amp; ROWS!V59),INDIRECT("'" &amp; V$2 &amp; "'!I" &amp; ROWS!V59),INDIRECT("'" &amp; V$2 &amp; "'!M" &amp; ROWS!V59))/1000, "")</f>
        <v/>
      </c>
      <c r="W59" s="5" t="str">
        <f ca="1">_xlfn.IFNA(MEDIAN(INDIRECT("'" &amp; W$2 &amp; "'!E" &amp; ROWS!W59),INDIRECT("'" &amp; W$2 &amp; "'!I" &amp; ROWS!W59),INDIRECT("'" &amp; W$2 &amp; "'!M" &amp; ROWS!W59))/1000, "")</f>
        <v/>
      </c>
      <c r="X59" s="5" t="str">
        <f ca="1">_xlfn.IFNA(MEDIAN(INDIRECT("'" &amp; X$2 &amp; "'!E" &amp; ROWS!X59),INDIRECT("'" &amp; X$2 &amp; "'!I" &amp; ROWS!X59),INDIRECT("'" &amp; X$2 &amp; "'!M" &amp; ROWS!X59))/1000, "")</f>
        <v/>
      </c>
      <c r="Y59" s="5" t="str">
        <f ca="1">_xlfn.IFNA(MEDIAN(INDIRECT("'" &amp; Y$2 &amp; "'!E" &amp; ROWS!Y59),INDIRECT("'" &amp; Y$2 &amp; "'!I" &amp; ROWS!Y59),INDIRECT("'" &amp; Y$2 &amp; "'!M" &amp; ROWS!Y59))/1000, "")</f>
        <v/>
      </c>
    </row>
    <row r="60" spans="1:25" x14ac:dyDescent="0.25">
      <c r="A60" t="str">
        <f>'bu-tec-per'!A59</f>
        <v>matrixSum</v>
      </c>
      <c r="B60" s="5">
        <f ca="1">_xlfn.IFNA(MEDIAN(INDIRECT("'" &amp; B$2 &amp; "'!E" &amp; ROWS!B60),INDIRECT("'" &amp; B$2 &amp; "'!I" &amp; ROWS!B60),INDIRECT("'" &amp; B$2 &amp; "'!M" &amp; ROWS!B60))/1000, "")</f>
        <v>25.64</v>
      </c>
      <c r="C60" s="5">
        <f ca="1">_xlfn.IFNA(MEDIAN(INDIRECT("'" &amp; C$2 &amp; "'!E" &amp; ROWS!C60),INDIRECT("'" &amp; C$2 &amp; "'!I" &amp; ROWS!C60),INDIRECT("'" &amp; C$2 &amp; "'!M" &amp; ROWS!C60))/1000, "")</f>
        <v>31.488</v>
      </c>
      <c r="D60" s="5">
        <f ca="1">_xlfn.IFNA(MEDIAN(INDIRECT("'" &amp; D$2 &amp; "'!E" &amp; ROWS!D60),INDIRECT("'" &amp; D$2 &amp; "'!I" &amp; ROWS!D60),INDIRECT("'" &amp; D$2 &amp; "'!M" &amp; ROWS!D60))/1000, "")</f>
        <v>14.092000000000001</v>
      </c>
      <c r="E60" s="5">
        <f ca="1">_xlfn.IFNA(MEDIAN(INDIRECT("'" &amp; E$2 &amp; "'!E" &amp; ROWS!E60),INDIRECT("'" &amp; E$2 &amp; "'!I" &amp; ROWS!E60),INDIRECT("'" &amp; E$2 &amp; "'!M" &amp; ROWS!E60))/1000, "")</f>
        <v>52.323999999999998</v>
      </c>
      <c r="F60" s="5">
        <f ca="1">_xlfn.IFNA(MEDIAN(INDIRECT("'" &amp; F$2 &amp; "'!E" &amp; ROWS!F60),INDIRECT("'" &amp; F$2 &amp; "'!I" &amp; ROWS!F60),INDIRECT("'" &amp; F$2 &amp; "'!M" &amp; ROWS!F60))/1000, "")</f>
        <v>124.3</v>
      </c>
      <c r="G60" s="5">
        <f ca="1">_xlfn.IFNA(MEDIAN(INDIRECT("'" &amp; G$2 &amp; "'!E" &amp; ROWS!G60),INDIRECT("'" &amp; G$2 &amp; "'!I" &amp; ROWS!G60),INDIRECT("'" &amp; G$2 &amp; "'!M" &amp; ROWS!G60))/1000, "")</f>
        <v>46.411999999999999</v>
      </c>
      <c r="H60" s="5" t="str">
        <f ca="1">_xlfn.IFNA(MEDIAN(INDIRECT("'" &amp; H$2 &amp; "'!E" &amp; ROWS!H60),INDIRECT("'" &amp; H$2 &amp; "'!I" &amp; ROWS!H60),INDIRECT("'" &amp; H$2 &amp; "'!M" &amp; ROWS!H60))/1000, "")</f>
        <v/>
      </c>
      <c r="I60" s="5" t="str">
        <f ca="1">_xlfn.IFNA(MEDIAN(INDIRECT("'" &amp; I$2 &amp; "'!E" &amp; ROWS!I60),INDIRECT("'" &amp; I$2 &amp; "'!I" &amp; ROWS!I60),INDIRECT("'" &amp; I$2 &amp; "'!M" &amp; ROWS!I60))/1000, "")</f>
        <v/>
      </c>
      <c r="J60" s="5">
        <f ca="1">_xlfn.IFNA(MEDIAN(INDIRECT("'" &amp; J$2 &amp; "'!E" &amp; ROWS!J60),INDIRECT("'" &amp; J$2 &amp; "'!I" &amp; ROWS!J60),INDIRECT("'" &amp; J$2 &amp; "'!M" &amp; ROWS!J60))/1000, "")</f>
        <v>7.1479999999999997</v>
      </c>
      <c r="K60" s="5">
        <f ca="1">_xlfn.IFNA(MEDIAN(INDIRECT("'" &amp; K$2 &amp; "'!E" &amp; ROWS!K60),INDIRECT("'" &amp; K$2 &amp; "'!I" &amp; ROWS!K60),INDIRECT("'" &amp; K$2 &amp; "'!M" &amp; ROWS!K60))/1000, "")</f>
        <v>11.808</v>
      </c>
      <c r="L60" s="5">
        <f ca="1">_xlfn.IFNA(MEDIAN(INDIRECT("'" &amp; L$2 &amp; "'!E" &amp; ROWS!L60),INDIRECT("'" &amp; L$2 &amp; "'!I" &amp; ROWS!L60),INDIRECT("'" &amp; L$2 &amp; "'!M" &amp; ROWS!L60))/1000, "")</f>
        <v>8.1199999999999992</v>
      </c>
      <c r="M60" s="5">
        <f ca="1">_xlfn.IFNA(MEDIAN(INDIRECT("'" &amp; M$2 &amp; "'!E" &amp; ROWS!M60),INDIRECT("'" &amp; M$2 &amp; "'!I" &amp; ROWS!M60),INDIRECT("'" &amp; M$2 &amp; "'!M" &amp; ROWS!M60))/1000, "")</f>
        <v>34.692</v>
      </c>
      <c r="N60" s="5">
        <f ca="1">_xlfn.IFNA(MEDIAN(INDIRECT("'" &amp; N$2 &amp; "'!E" &amp; ROWS!N60),INDIRECT("'" &amp; N$2 &amp; "'!I" &amp; ROWS!N60),INDIRECT("'" &amp; N$2 &amp; "'!M" &amp; ROWS!N60))/1000, "")</f>
        <v>84.1</v>
      </c>
      <c r="O60" s="5">
        <f ca="1">_xlfn.IFNA(MEDIAN(INDIRECT("'" &amp; O$2 &amp; "'!E" &amp; ROWS!O60),INDIRECT("'" &amp; O$2 &amp; "'!I" &amp; ROWS!O60),INDIRECT("'" &amp; O$2 &amp; "'!M" &amp; ROWS!O60))/1000, "")</f>
        <v>37.444000000000003</v>
      </c>
      <c r="P60" s="5" t="str">
        <f ca="1">_xlfn.IFNA(MEDIAN(INDIRECT("'" &amp; P$2 &amp; "'!E" &amp; ROWS!P60),INDIRECT("'" &amp; P$2 &amp; "'!I" &amp; ROWS!P60),INDIRECT("'" &amp; P$2 &amp; "'!M" &amp; ROWS!P60))/1000, "")</f>
        <v/>
      </c>
      <c r="Q60" s="5" t="str">
        <f ca="1">_xlfn.IFNA(MEDIAN(INDIRECT("'" &amp; Q$2 &amp; "'!E" &amp; ROWS!Q60),INDIRECT("'" &amp; Q$2 &amp; "'!I" &amp; ROWS!Q60),INDIRECT("'" &amp; Q$2 &amp; "'!M" &amp; ROWS!Q60))/1000, "")</f>
        <v/>
      </c>
      <c r="R60" s="5">
        <f ca="1">_xlfn.IFNA(MEDIAN(INDIRECT("'" &amp; R$2 &amp; "'!E" &amp; ROWS!R60),INDIRECT("'" &amp; R$2 &amp; "'!I" &amp; ROWS!R60),INDIRECT("'" &amp; R$2 &amp; "'!M" &amp; ROWS!R60))/1000, "")</f>
        <v>6.8520000000000003</v>
      </c>
      <c r="S60" s="5">
        <f ca="1">_xlfn.IFNA(MEDIAN(INDIRECT("'" &amp; S$2 &amp; "'!E" &amp; ROWS!S60),INDIRECT("'" &amp; S$2 &amp; "'!I" &amp; ROWS!S60),INDIRECT("'" &amp; S$2 &amp; "'!M" &amp; ROWS!S60))/1000, "")</f>
        <v>11.78</v>
      </c>
      <c r="T60" s="5">
        <f ca="1">_xlfn.IFNA(MEDIAN(INDIRECT("'" &amp; T$2 &amp; "'!E" &amp; ROWS!T60),INDIRECT("'" &amp; T$2 &amp; "'!I" &amp; ROWS!T60),INDIRECT("'" &amp; T$2 &amp; "'!M" &amp; ROWS!T60))/1000, "")</f>
        <v>8.1199999999999992</v>
      </c>
      <c r="U60" s="5">
        <f ca="1">_xlfn.IFNA(MEDIAN(INDIRECT("'" &amp; U$2 &amp; "'!E" &amp; ROWS!U60),INDIRECT("'" &amp; U$2 &amp; "'!I" &amp; ROWS!U60),INDIRECT("'" &amp; U$2 &amp; "'!M" &amp; ROWS!U60))/1000, "")</f>
        <v>33.116</v>
      </c>
      <c r="V60" s="5">
        <f ca="1">_xlfn.IFNA(MEDIAN(INDIRECT("'" &amp; V$2 &amp; "'!E" &amp; ROWS!V60),INDIRECT("'" &amp; V$2 &amp; "'!I" &amp; ROWS!V60),INDIRECT("'" &amp; V$2 &amp; "'!M" &amp; ROWS!V60))/1000, "")</f>
        <v>84.08</v>
      </c>
      <c r="W60" s="5">
        <f ca="1">_xlfn.IFNA(MEDIAN(INDIRECT("'" &amp; W$2 &amp; "'!E" &amp; ROWS!W60),INDIRECT("'" &amp; W$2 &amp; "'!I" &amp; ROWS!W60),INDIRECT("'" &amp; W$2 &amp; "'!M" &amp; ROWS!W60))/1000, "")</f>
        <v>37.332000000000001</v>
      </c>
      <c r="X60" s="5" t="str">
        <f ca="1">_xlfn.IFNA(MEDIAN(INDIRECT("'" &amp; X$2 &amp; "'!E" &amp; ROWS!X60),INDIRECT("'" &amp; X$2 &amp; "'!I" &amp; ROWS!X60),INDIRECT("'" &amp; X$2 &amp; "'!M" &amp; ROWS!X60))/1000, "")</f>
        <v/>
      </c>
      <c r="Y60" s="5" t="str">
        <f ca="1">_xlfn.IFNA(MEDIAN(INDIRECT("'" &amp; Y$2 &amp; "'!E" &amp; ROWS!Y60),INDIRECT("'" &amp; Y$2 &amp; "'!I" &amp; ROWS!Y60),INDIRECT("'" &amp; Y$2 &amp; "'!M" &amp; ROWS!Y60))/1000, "")</f>
        <v/>
      </c>
    </row>
    <row r="61" spans="1:25" x14ac:dyDescent="0.25">
      <c r="A61" t="str">
        <f>'bu-tec-per'!A60</f>
        <v>maybe</v>
      </c>
      <c r="B61" s="5">
        <f ca="1">_xlfn.IFNA(MEDIAN(INDIRECT("'" &amp; B$2 &amp; "'!E" &amp; ROWS!B61),INDIRECT("'" &amp; B$2 &amp; "'!I" &amp; ROWS!B61),INDIRECT("'" &amp; B$2 &amp; "'!M" &amp; ROWS!B61))/1000, "")</f>
        <v>5.2880000000000003</v>
      </c>
      <c r="C61" s="5">
        <f ca="1">_xlfn.IFNA(MEDIAN(INDIRECT("'" &amp; C$2 &amp; "'!E" &amp; ROWS!C61),INDIRECT("'" &amp; C$2 &amp; "'!I" &amp; ROWS!C61),INDIRECT("'" &amp; C$2 &amp; "'!M" &amp; ROWS!C61))/1000, "")</f>
        <v>9.0760000000000005</v>
      </c>
      <c r="D61" s="5">
        <f ca="1">_xlfn.IFNA(MEDIAN(INDIRECT("'" &amp; D$2 &amp; "'!E" &amp; ROWS!D61),INDIRECT("'" &amp; D$2 &amp; "'!I" &amp; ROWS!D61),INDIRECT("'" &amp; D$2 &amp; "'!M" &amp; ROWS!D61))/1000, "")</f>
        <v>5.1479999999999997</v>
      </c>
      <c r="E61" s="5">
        <f ca="1">_xlfn.IFNA(MEDIAN(INDIRECT("'" &amp; E$2 &amp; "'!E" &amp; ROWS!E61),INDIRECT("'" &amp; E$2 &amp; "'!I" &amp; ROWS!E61),INDIRECT("'" &amp; E$2 &amp; "'!M" &amp; ROWS!E61))/1000, "")</f>
        <v>11.036</v>
      </c>
      <c r="F61" s="5">
        <f ca="1">_xlfn.IFNA(MEDIAN(INDIRECT("'" &amp; F$2 &amp; "'!E" &amp; ROWS!F61),INDIRECT("'" &amp; F$2 &amp; "'!I" &amp; ROWS!F61),INDIRECT("'" &amp; F$2 &amp; "'!M" &amp; ROWS!F61))/1000, "")</f>
        <v>31.844000000000001</v>
      </c>
      <c r="G61" s="5">
        <f ca="1">_xlfn.IFNA(MEDIAN(INDIRECT("'" &amp; G$2 &amp; "'!E" &amp; ROWS!G61),INDIRECT("'" &amp; G$2 &amp; "'!I" &amp; ROWS!G61),INDIRECT("'" &amp; G$2 &amp; "'!M" &amp; ROWS!G61))/1000, "")</f>
        <v>10.92</v>
      </c>
      <c r="H61" s="5">
        <f ca="1">_xlfn.IFNA(MEDIAN(INDIRECT("'" &amp; H$2 &amp; "'!E" &amp; ROWS!H61),INDIRECT("'" &amp; H$2 &amp; "'!I" &amp; ROWS!H61),INDIRECT("'" &amp; H$2 &amp; "'!M" &amp; ROWS!H61))/1000, "")</f>
        <v>117.02800000000001</v>
      </c>
      <c r="I61" s="5">
        <f ca="1">_xlfn.IFNA(MEDIAN(INDIRECT("'" &amp; I$2 &amp; "'!E" &amp; ROWS!I61),INDIRECT("'" &amp; I$2 &amp; "'!I" &amp; ROWS!I61),INDIRECT("'" &amp; I$2 &amp; "'!M" &amp; ROWS!I61))/1000, "")</f>
        <v>235.12799999999999</v>
      </c>
      <c r="J61" s="5">
        <f ca="1">_xlfn.IFNA(MEDIAN(INDIRECT("'" &amp; J$2 &amp; "'!E" &amp; ROWS!J61),INDIRECT("'" &amp; J$2 &amp; "'!I" &amp; ROWS!J61),INDIRECT("'" &amp; J$2 &amp; "'!M" &amp; ROWS!J61))/1000, "")</f>
        <v>4.484</v>
      </c>
      <c r="K61" s="5">
        <f ca="1">_xlfn.IFNA(MEDIAN(INDIRECT("'" &amp; K$2 &amp; "'!E" &amp; ROWS!K61),INDIRECT("'" &amp; K$2 &amp; "'!I" &amp; ROWS!K61),INDIRECT("'" &amp; K$2 &amp; "'!M" &amp; ROWS!K61))/1000, "")</f>
        <v>5.6079999999999997</v>
      </c>
      <c r="L61" s="5">
        <f ca="1">_xlfn.IFNA(MEDIAN(INDIRECT("'" &amp; L$2 &amp; "'!E" &amp; ROWS!L61),INDIRECT("'" &amp; L$2 &amp; "'!I" &amp; ROWS!L61),INDIRECT("'" &amp; L$2 &amp; "'!M" &amp; ROWS!L61))/1000, "")</f>
        <v>4.516</v>
      </c>
      <c r="M61" s="5">
        <f ca="1">_xlfn.IFNA(MEDIAN(INDIRECT("'" &amp; M$2 &amp; "'!E" &amp; ROWS!M61),INDIRECT("'" &amp; M$2 &amp; "'!I" &amp; ROWS!M61),INDIRECT("'" &amp; M$2 &amp; "'!M" &amp; ROWS!M61))/1000, "")</f>
        <v>7.9560000000000004</v>
      </c>
      <c r="N61" s="5">
        <f ca="1">_xlfn.IFNA(MEDIAN(INDIRECT("'" &amp; N$2 &amp; "'!E" &amp; ROWS!N61),INDIRECT("'" &amp; N$2 &amp; "'!I" &amp; ROWS!N61),INDIRECT("'" &amp; N$2 &amp; "'!M" &amp; ROWS!N61))/1000, "")</f>
        <v>21.696000000000002</v>
      </c>
      <c r="O61" s="5">
        <f ca="1">_xlfn.IFNA(MEDIAN(INDIRECT("'" &amp; O$2 &amp; "'!E" &amp; ROWS!O61),INDIRECT("'" &amp; O$2 &amp; "'!I" &amp; ROWS!O61),INDIRECT("'" &amp; O$2 &amp; "'!M" &amp; ROWS!O61))/1000, "")</f>
        <v>8.1639999999999997</v>
      </c>
      <c r="P61" s="5">
        <f ca="1">_xlfn.IFNA(MEDIAN(INDIRECT("'" &amp; P$2 &amp; "'!E" &amp; ROWS!P61),INDIRECT("'" &amp; P$2 &amp; "'!I" &amp; ROWS!P61),INDIRECT("'" &amp; P$2 &amp; "'!M" &amp; ROWS!P61))/1000, "")</f>
        <v>9.5960000000000001</v>
      </c>
      <c r="Q61" s="5">
        <f ca="1">_xlfn.IFNA(MEDIAN(INDIRECT("'" &amp; Q$2 &amp; "'!E" &amp; ROWS!Q61),INDIRECT("'" &amp; Q$2 &amp; "'!I" &amp; ROWS!Q61),INDIRECT("'" &amp; Q$2 &amp; "'!M" &amp; ROWS!Q61))/1000, "")</f>
        <v>15.128</v>
      </c>
      <c r="R61" s="5">
        <f ca="1">_xlfn.IFNA(MEDIAN(INDIRECT("'" &amp; R$2 &amp; "'!E" &amp; ROWS!R61),INDIRECT("'" &amp; R$2 &amp; "'!I" &amp; ROWS!R61),INDIRECT("'" &amp; R$2 &amp; "'!M" &amp; ROWS!R61))/1000, "")</f>
        <v>4.532</v>
      </c>
      <c r="S61" s="5">
        <f ca="1">_xlfn.IFNA(MEDIAN(INDIRECT("'" &amp; S$2 &amp; "'!E" &amp; ROWS!S61),INDIRECT("'" &amp; S$2 &amp; "'!I" &amp; ROWS!S61),INDIRECT("'" &amp; S$2 &amp; "'!M" &amp; ROWS!S61))/1000, "")</f>
        <v>5.6520000000000001</v>
      </c>
      <c r="T61" s="5">
        <f ca="1">_xlfn.IFNA(MEDIAN(INDIRECT("'" &amp; T$2 &amp; "'!E" &amp; ROWS!T61),INDIRECT("'" &amp; T$2 &amp; "'!I" &amp; ROWS!T61),INDIRECT("'" &amp; T$2 &amp; "'!M" &amp; ROWS!T61))/1000, "")</f>
        <v>4.516</v>
      </c>
      <c r="U61" s="5">
        <f ca="1">_xlfn.IFNA(MEDIAN(INDIRECT("'" &amp; U$2 &amp; "'!E" &amp; ROWS!U61),INDIRECT("'" &amp; U$2 &amp; "'!I" &amp; ROWS!U61),INDIRECT("'" &amp; U$2 &amp; "'!M" &amp; ROWS!U61))/1000, "")</f>
        <v>8</v>
      </c>
      <c r="V61" s="5">
        <f ca="1">_xlfn.IFNA(MEDIAN(INDIRECT("'" &amp; V$2 &amp; "'!E" &amp; ROWS!V61),INDIRECT("'" &amp; V$2 &amp; "'!I" &amp; ROWS!V61),INDIRECT("'" &amp; V$2 &amp; "'!M" &amp; ROWS!V61))/1000, "")</f>
        <v>21.696000000000002</v>
      </c>
      <c r="W61" s="5">
        <f ca="1">_xlfn.IFNA(MEDIAN(INDIRECT("'" &amp; W$2 &amp; "'!E" &amp; ROWS!W61),INDIRECT("'" &amp; W$2 &amp; "'!I" &amp; ROWS!W61),INDIRECT("'" &amp; W$2 &amp; "'!M" &amp; ROWS!W61))/1000, "")</f>
        <v>8.1639999999999997</v>
      </c>
      <c r="X61" s="5">
        <f ca="1">_xlfn.IFNA(MEDIAN(INDIRECT("'" &amp; X$2 &amp; "'!E" &amp; ROWS!X61),INDIRECT("'" &amp; X$2 &amp; "'!I" &amp; ROWS!X61),INDIRECT("'" &amp; X$2 &amp; "'!M" &amp; ROWS!X61))/1000, "")</f>
        <v>9.6</v>
      </c>
      <c r="Y61" s="5">
        <f ca="1">_xlfn.IFNA(MEDIAN(INDIRECT("'" &amp; Y$2 &amp; "'!E" &amp; ROWS!Y61),INDIRECT("'" &amp; Y$2 &amp; "'!I" &amp; ROWS!Y61),INDIRECT("'" &amp; Y$2 &amp; "'!M" &amp; ROWS!Y61))/1000, "")</f>
        <v>15.135999999999999</v>
      </c>
    </row>
    <row r="62" spans="1:25" x14ac:dyDescent="0.25">
      <c r="A62" t="str">
        <f>'bu-tec-per'!A61</f>
        <v>memberCtors</v>
      </c>
      <c r="B62" s="5">
        <f ca="1">_xlfn.IFNA(MEDIAN(INDIRECT("'" &amp; B$2 &amp; "'!E" &amp; ROWS!B62),INDIRECT("'" &amp; B$2 &amp; "'!I" &amp; ROWS!B62),INDIRECT("'" &amp; B$2 &amp; "'!M" &amp; ROWS!B62))/1000, "")</f>
        <v>4.984</v>
      </c>
      <c r="C62" s="5">
        <f ca="1">_xlfn.IFNA(MEDIAN(INDIRECT("'" &amp; C$2 &amp; "'!E" &amp; ROWS!C62),INDIRECT("'" &amp; C$2 &amp; "'!I" &amp; ROWS!C62),INDIRECT("'" &amp; C$2 &amp; "'!M" &amp; ROWS!C62))/1000, "")</f>
        <v>8.84</v>
      </c>
      <c r="D62" s="5">
        <f ca="1">_xlfn.IFNA(MEDIAN(INDIRECT("'" &amp; D$2 &amp; "'!E" &amp; ROWS!D62),INDIRECT("'" &amp; D$2 &amp; "'!I" &amp; ROWS!D62),INDIRECT("'" &amp; D$2 &amp; "'!M" &amp; ROWS!D62))/1000, "")</f>
        <v>4.7519999999999998</v>
      </c>
      <c r="E62" s="5">
        <f ca="1">_xlfn.IFNA(MEDIAN(INDIRECT("'" &amp; E$2 &amp; "'!E" &amp; ROWS!E62),INDIRECT("'" &amp; E$2 &amp; "'!I" &amp; ROWS!E62),INDIRECT("'" &amp; E$2 &amp; "'!M" &amp; ROWS!E62))/1000, "")</f>
        <v>6.44</v>
      </c>
      <c r="F62" s="5">
        <f ca="1">_xlfn.IFNA(MEDIAN(INDIRECT("'" &amp; F$2 &amp; "'!E" &amp; ROWS!F62),INDIRECT("'" &amp; F$2 &amp; "'!I" &amp; ROWS!F62),INDIRECT("'" &amp; F$2 &amp; "'!M" &amp; ROWS!F62))/1000, "")</f>
        <v>28.852</v>
      </c>
      <c r="G62" s="5">
        <f ca="1">_xlfn.IFNA(MEDIAN(INDIRECT("'" &amp; G$2 &amp; "'!E" &amp; ROWS!G62),INDIRECT("'" &amp; G$2 &amp; "'!I" &amp; ROWS!G62),INDIRECT("'" &amp; G$2 &amp; "'!M" &amp; ROWS!G62))/1000, "")</f>
        <v>6.3879999999999999</v>
      </c>
      <c r="H62" s="5">
        <f ca="1">_xlfn.IFNA(MEDIAN(INDIRECT("'" &amp; H$2 &amp; "'!E" &amp; ROWS!H62),INDIRECT("'" &amp; H$2 &amp; "'!I" &amp; ROWS!H62),INDIRECT("'" &amp; H$2 &amp; "'!M" &amp; ROWS!H62))/1000, "")</f>
        <v>87.724000000000004</v>
      </c>
      <c r="I62" s="5">
        <f ca="1">_xlfn.IFNA(MEDIAN(INDIRECT("'" &amp; I$2 &amp; "'!E" &amp; ROWS!I62),INDIRECT("'" &amp; I$2 &amp; "'!I" &amp; ROWS!I62),INDIRECT("'" &amp; I$2 &amp; "'!M" &amp; ROWS!I62))/1000, "")</f>
        <v>211.21600000000001</v>
      </c>
      <c r="J62" s="5">
        <f ca="1">_xlfn.IFNA(MEDIAN(INDIRECT("'" &amp; J$2 &amp; "'!E" &amp; ROWS!J62),INDIRECT("'" &amp; J$2 &amp; "'!I" &amp; ROWS!J62),INDIRECT("'" &amp; J$2 &amp; "'!M" &amp; ROWS!J62))/1000, "")</f>
        <v>4.46</v>
      </c>
      <c r="K62" s="5">
        <f ca="1">_xlfn.IFNA(MEDIAN(INDIRECT("'" &amp; K$2 &amp; "'!E" &amp; ROWS!K62),INDIRECT("'" &amp; K$2 &amp; "'!I" &amp; ROWS!K62),INDIRECT("'" &amp; K$2 &amp; "'!M" &amp; ROWS!K62))/1000, "")</f>
        <v>5.6280000000000001</v>
      </c>
      <c r="L62" s="5">
        <f ca="1">_xlfn.IFNA(MEDIAN(INDIRECT("'" &amp; L$2 &amp; "'!E" &amp; ROWS!L62),INDIRECT("'" &amp; L$2 &amp; "'!I" &amp; ROWS!L62),INDIRECT("'" &amp; L$2 &amp; "'!M" &amp; ROWS!L62))/1000, "")</f>
        <v>4.4880000000000004</v>
      </c>
      <c r="M62" s="5">
        <f ca="1">_xlfn.IFNA(MEDIAN(INDIRECT("'" &amp; M$2 &amp; "'!E" &amp; ROWS!M62),INDIRECT("'" &amp; M$2 &amp; "'!I" &amp; ROWS!M62),INDIRECT("'" &amp; M$2 &amp; "'!M" &amp; ROWS!M62))/1000, "")</f>
        <v>5.6639999999999997</v>
      </c>
      <c r="N62" s="5">
        <f ca="1">_xlfn.IFNA(MEDIAN(INDIRECT("'" &amp; N$2 &amp; "'!E" &amp; ROWS!N62),INDIRECT("'" &amp; N$2 &amp; "'!I" &amp; ROWS!N62),INDIRECT("'" &amp; N$2 &amp; "'!M" &amp; ROWS!N62))/1000, "")</f>
        <v>20.027999999999999</v>
      </c>
      <c r="O62" s="5">
        <f ca="1">_xlfn.IFNA(MEDIAN(INDIRECT("'" &amp; O$2 &amp; "'!E" &amp; ROWS!O62),INDIRECT("'" &amp; O$2 &amp; "'!I" &amp; ROWS!O62),INDIRECT("'" &amp; O$2 &amp; "'!M" &amp; ROWS!O62))/1000, "")</f>
        <v>5.86</v>
      </c>
      <c r="P62" s="5">
        <f ca="1">_xlfn.IFNA(MEDIAN(INDIRECT("'" &amp; P$2 &amp; "'!E" &amp; ROWS!P62),INDIRECT("'" &amp; P$2 &amp; "'!I" &amp; ROWS!P62),INDIRECT("'" &amp; P$2 &amp; "'!M" &amp; ROWS!P62))/1000, "")</f>
        <v>9.5679999999999996</v>
      </c>
      <c r="Q62" s="5">
        <f ca="1">_xlfn.IFNA(MEDIAN(INDIRECT("'" &amp; Q$2 &amp; "'!E" &amp; ROWS!Q62),INDIRECT("'" &amp; Q$2 &amp; "'!I" &amp; ROWS!Q62),INDIRECT("'" &amp; Q$2 &amp; "'!M" &amp; ROWS!Q62))/1000, "")</f>
        <v>15.112</v>
      </c>
      <c r="R62" s="5">
        <f ca="1">_xlfn.IFNA(MEDIAN(INDIRECT("'" &amp; R$2 &amp; "'!E" &amp; ROWS!R62),INDIRECT("'" &amp; R$2 &amp; "'!I" &amp; ROWS!R62),INDIRECT("'" &amp; R$2 &amp; "'!M" &amp; ROWS!R62))/1000, "")</f>
        <v>4.508</v>
      </c>
      <c r="S62" s="5">
        <f ca="1">_xlfn.IFNA(MEDIAN(INDIRECT("'" &amp; S$2 &amp; "'!E" &amp; ROWS!S62),INDIRECT("'" &amp; S$2 &amp; "'!I" &amp; ROWS!S62),INDIRECT("'" &amp; S$2 &amp; "'!M" &amp; ROWS!S62))/1000, "")</f>
        <v>5.6719999999999997</v>
      </c>
      <c r="T62" s="5">
        <f ca="1">_xlfn.IFNA(MEDIAN(INDIRECT("'" &amp; T$2 &amp; "'!E" &amp; ROWS!T62),INDIRECT("'" &amp; T$2 &amp; "'!I" &amp; ROWS!T62),INDIRECT("'" &amp; T$2 &amp; "'!M" &amp; ROWS!T62))/1000, "")</f>
        <v>4.4880000000000004</v>
      </c>
      <c r="U62" s="5">
        <f ca="1">_xlfn.IFNA(MEDIAN(INDIRECT("'" &amp; U$2 &amp; "'!E" &amp; ROWS!U62),INDIRECT("'" &amp; U$2 &amp; "'!I" &amp; ROWS!U62),INDIRECT("'" &amp; U$2 &amp; "'!M" &amp; ROWS!U62))/1000, "")</f>
        <v>5.7080000000000002</v>
      </c>
      <c r="V62" s="5">
        <f ca="1">_xlfn.IFNA(MEDIAN(INDIRECT("'" &amp; V$2 &amp; "'!E" &amp; ROWS!V62),INDIRECT("'" &amp; V$2 &amp; "'!I" &amp; ROWS!V62),INDIRECT("'" &amp; V$2 &amp; "'!M" &amp; ROWS!V62))/1000, "")</f>
        <v>20.027999999999999</v>
      </c>
      <c r="W62" s="5">
        <f ca="1">_xlfn.IFNA(MEDIAN(INDIRECT("'" &amp; W$2 &amp; "'!E" &amp; ROWS!W62),INDIRECT("'" &amp; W$2 &amp; "'!I" &amp; ROWS!W62),INDIRECT("'" &amp; W$2 &amp; "'!M" &amp; ROWS!W62))/1000, "")</f>
        <v>5.86</v>
      </c>
      <c r="X62" s="5">
        <f ca="1">_xlfn.IFNA(MEDIAN(INDIRECT("'" &amp; X$2 &amp; "'!E" &amp; ROWS!X62),INDIRECT("'" &amp; X$2 &amp; "'!I" &amp; ROWS!X62),INDIRECT("'" &amp; X$2 &amp; "'!M" &amp; ROWS!X62))/1000, "")</f>
        <v>9.5719999999999992</v>
      </c>
      <c r="Y62" s="5">
        <f ca="1">_xlfn.IFNA(MEDIAN(INDIRECT("'" &amp; Y$2 &amp; "'!E" &amp; ROWS!Y62),INDIRECT("'" &amp; Y$2 &amp; "'!I" &amp; ROWS!Y62),INDIRECT("'" &amp; Y$2 &amp; "'!M" &amp; ROWS!Y62))/1000, "")</f>
        <v>15.12</v>
      </c>
    </row>
    <row r="63" spans="1:25" x14ac:dyDescent="0.25">
      <c r="A63" t="str">
        <f>'bu-tec-per'!A62</f>
        <v>minmax</v>
      </c>
      <c r="B63" s="5">
        <f ca="1">_xlfn.IFNA(MEDIAN(INDIRECT("'" &amp; B$2 &amp; "'!E" &amp; ROWS!B63),INDIRECT("'" &amp; B$2 &amp; "'!I" &amp; ROWS!B63),INDIRECT("'" &amp; B$2 &amp; "'!M" &amp; ROWS!B63))/1000, "")</f>
        <v>1284.6880000000001</v>
      </c>
      <c r="C63" s="5">
        <f ca="1">_xlfn.IFNA(MEDIAN(INDIRECT("'" &amp; C$2 &amp; "'!E" &amp; ROWS!C63),INDIRECT("'" &amp; C$2 &amp; "'!I" &amp; ROWS!C63),INDIRECT("'" &amp; C$2 &amp; "'!M" &amp; ROWS!C63))/1000, "")</f>
        <v>648.73599999999999</v>
      </c>
      <c r="D63" s="5">
        <f ca="1">_xlfn.IFNA(MEDIAN(INDIRECT("'" &amp; D$2 &amp; "'!E" &amp; ROWS!D63),INDIRECT("'" &amp; D$2 &amp; "'!I" &amp; ROWS!D63),INDIRECT("'" &amp; D$2 &amp; "'!M" &amp; ROWS!D63))/1000, "")</f>
        <v>198.464</v>
      </c>
      <c r="E63" s="5" t="str">
        <f ca="1">_xlfn.IFNA(MEDIAN(INDIRECT("'" &amp; E$2 &amp; "'!E" &amp; ROWS!E63),INDIRECT("'" &amp; E$2 &amp; "'!I" &amp; ROWS!E63),INDIRECT("'" &amp; E$2 &amp; "'!M" &amp; ROWS!E63))/1000, "")</f>
        <v/>
      </c>
      <c r="F63" s="5" t="str">
        <f ca="1">_xlfn.IFNA(MEDIAN(INDIRECT("'" &amp; F$2 &amp; "'!E" &amp; ROWS!F63),INDIRECT("'" &amp; F$2 &amp; "'!I" &amp; ROWS!F63),INDIRECT("'" &amp; F$2 &amp; "'!M" &amp; ROWS!F63))/1000, "")</f>
        <v/>
      </c>
      <c r="G63" s="5" t="str">
        <f ca="1">_xlfn.IFNA(MEDIAN(INDIRECT("'" &amp; G$2 &amp; "'!E" &amp; ROWS!G63),INDIRECT("'" &amp; G$2 &amp; "'!I" &amp; ROWS!G63),INDIRECT("'" &amp; G$2 &amp; "'!M" &amp; ROWS!G63))/1000, "")</f>
        <v/>
      </c>
      <c r="H63" s="5" t="str">
        <f ca="1">_xlfn.IFNA(MEDIAN(INDIRECT("'" &amp; H$2 &amp; "'!E" &amp; ROWS!H63),INDIRECT("'" &amp; H$2 &amp; "'!I" &amp; ROWS!H63),INDIRECT("'" &amp; H$2 &amp; "'!M" &amp; ROWS!H63))/1000, "")</f>
        <v/>
      </c>
      <c r="I63" s="5" t="str">
        <f ca="1">_xlfn.IFNA(MEDIAN(INDIRECT("'" &amp; I$2 &amp; "'!E" &amp; ROWS!I63),INDIRECT("'" &amp; I$2 &amp; "'!I" &amp; ROWS!I63),INDIRECT("'" &amp; I$2 &amp; "'!M" &amp; ROWS!I63))/1000, "")</f>
        <v/>
      </c>
      <c r="J63" s="5">
        <f ca="1">_xlfn.IFNA(MEDIAN(INDIRECT("'" &amp; J$2 &amp; "'!E" &amp; ROWS!J63),INDIRECT("'" &amp; J$2 &amp; "'!I" &amp; ROWS!J63),INDIRECT("'" &amp; J$2 &amp; "'!M" &amp; ROWS!J63))/1000, "")</f>
        <v>16.847999999999999</v>
      </c>
      <c r="K63" s="5">
        <f ca="1">_xlfn.IFNA(MEDIAN(INDIRECT("'" &amp; K$2 &amp; "'!E" &amp; ROWS!K63),INDIRECT("'" &amp; K$2 &amp; "'!I" &amp; ROWS!K63),INDIRECT("'" &amp; K$2 &amp; "'!M" &amp; ROWS!K63))/1000, "")</f>
        <v>61.024000000000001</v>
      </c>
      <c r="L63" s="5">
        <f ca="1">_xlfn.IFNA(MEDIAN(INDIRECT("'" &amp; L$2 &amp; "'!E" &amp; ROWS!L63),INDIRECT("'" &amp; L$2 &amp; "'!I" &amp; ROWS!L63),INDIRECT("'" &amp; L$2 &amp; "'!M" &amp; ROWS!L63))/1000, "")</f>
        <v>15.308</v>
      </c>
      <c r="M63" s="5" t="str">
        <f ca="1">_xlfn.IFNA(MEDIAN(INDIRECT("'" &amp; M$2 &amp; "'!E" &amp; ROWS!M63),INDIRECT("'" &amp; M$2 &amp; "'!I" &amp; ROWS!M63),INDIRECT("'" &amp; M$2 &amp; "'!M" &amp; ROWS!M63))/1000, "")</f>
        <v/>
      </c>
      <c r="N63" s="5" t="str">
        <f ca="1">_xlfn.IFNA(MEDIAN(INDIRECT("'" &amp; N$2 &amp; "'!E" &amp; ROWS!N63),INDIRECT("'" &amp; N$2 &amp; "'!I" &amp; ROWS!N63),INDIRECT("'" &amp; N$2 &amp; "'!M" &amp; ROWS!N63))/1000, "")</f>
        <v/>
      </c>
      <c r="O63" s="5" t="str">
        <f ca="1">_xlfn.IFNA(MEDIAN(INDIRECT("'" &amp; O$2 &amp; "'!E" &amp; ROWS!O63),INDIRECT("'" &amp; O$2 &amp; "'!I" &amp; ROWS!O63),INDIRECT("'" &amp; O$2 &amp; "'!M" &amp; ROWS!O63))/1000, "")</f>
        <v/>
      </c>
      <c r="P63" s="5" t="str">
        <f ca="1">_xlfn.IFNA(MEDIAN(INDIRECT("'" &amp; P$2 &amp; "'!E" &amp; ROWS!P63),INDIRECT("'" &amp; P$2 &amp; "'!I" &amp; ROWS!P63),INDIRECT("'" &amp; P$2 &amp; "'!M" &amp; ROWS!P63))/1000, "")</f>
        <v/>
      </c>
      <c r="Q63" s="5" t="str">
        <f ca="1">_xlfn.IFNA(MEDIAN(INDIRECT("'" &amp; Q$2 &amp; "'!E" &amp; ROWS!Q63),INDIRECT("'" &amp; Q$2 &amp; "'!I" &amp; ROWS!Q63),INDIRECT("'" &amp; Q$2 &amp; "'!M" &amp; ROWS!Q63))/1000, "")</f>
        <v/>
      </c>
      <c r="R63" s="5">
        <f ca="1">_xlfn.IFNA(MEDIAN(INDIRECT("'" &amp; R$2 &amp; "'!E" &amp; ROWS!R63),INDIRECT("'" &amp; R$2 &amp; "'!I" &amp; ROWS!R63),INDIRECT("'" &amp; R$2 &amp; "'!M" &amp; ROWS!R63))/1000, "")</f>
        <v>12.076000000000001</v>
      </c>
      <c r="S63" s="5">
        <f ca="1">_xlfn.IFNA(MEDIAN(INDIRECT("'" &amp; S$2 &amp; "'!E" &amp; ROWS!S63),INDIRECT("'" &amp; S$2 &amp; "'!I" &amp; ROWS!S63),INDIRECT("'" &amp; S$2 &amp; "'!M" &amp; ROWS!S63))/1000, "")</f>
        <v>58.427999999999997</v>
      </c>
      <c r="T63" s="5">
        <f ca="1">_xlfn.IFNA(MEDIAN(INDIRECT("'" &amp; T$2 &amp; "'!E" &amp; ROWS!T63),INDIRECT("'" &amp; T$2 &amp; "'!I" &amp; ROWS!T63),INDIRECT("'" &amp; T$2 &amp; "'!M" &amp; ROWS!T63))/1000, "")</f>
        <v>14.516</v>
      </c>
      <c r="U63" s="5" t="str">
        <f ca="1">_xlfn.IFNA(MEDIAN(INDIRECT("'" &amp; U$2 &amp; "'!E" &amp; ROWS!U63),INDIRECT("'" &amp; U$2 &amp; "'!I" &amp; ROWS!U63),INDIRECT("'" &amp; U$2 &amp; "'!M" &amp; ROWS!U63))/1000, "")</f>
        <v/>
      </c>
      <c r="V63" s="5" t="str">
        <f ca="1">_xlfn.IFNA(MEDIAN(INDIRECT("'" &amp; V$2 &amp; "'!E" &amp; ROWS!V63),INDIRECT("'" &amp; V$2 &amp; "'!I" &amp; ROWS!V63),INDIRECT("'" &amp; V$2 &amp; "'!M" &amp; ROWS!V63))/1000, "")</f>
        <v/>
      </c>
      <c r="W63" s="5" t="str">
        <f ca="1">_xlfn.IFNA(MEDIAN(INDIRECT("'" &amp; W$2 &amp; "'!E" &amp; ROWS!W63),INDIRECT("'" &amp; W$2 &amp; "'!I" &amp; ROWS!W63),INDIRECT("'" &amp; W$2 &amp; "'!M" &amp; ROWS!W63))/1000, "")</f>
        <v/>
      </c>
      <c r="X63" s="5" t="str">
        <f ca="1">_xlfn.IFNA(MEDIAN(INDIRECT("'" &amp; X$2 &amp; "'!E" &amp; ROWS!X63),INDIRECT("'" &amp; X$2 &amp; "'!I" &amp; ROWS!X63),INDIRECT("'" &amp; X$2 &amp; "'!M" &amp; ROWS!X63))/1000, "")</f>
        <v/>
      </c>
      <c r="Y63" s="5" t="str">
        <f ca="1">_xlfn.IFNA(MEDIAN(INDIRECT("'" &amp; Y$2 &amp; "'!E" &amp; ROWS!Y63),INDIRECT("'" &amp; Y$2 &amp; "'!I" &amp; ROWS!Y63),INDIRECT("'" &amp; Y$2 &amp; "'!M" &amp; ROWS!Y63))/1000, "")</f>
        <v/>
      </c>
    </row>
    <row r="64" spans="1:25" x14ac:dyDescent="0.25">
      <c r="A64" t="str">
        <f>'bu-tec-per'!A63</f>
        <v>monitor</v>
      </c>
      <c r="B64" s="5">
        <f ca="1">_xlfn.IFNA(MEDIAN(INDIRECT("'" &amp; B$2 &amp; "'!E" &amp; ROWS!B64),INDIRECT("'" &amp; B$2 &amp; "'!I" &amp; ROWS!B64),INDIRECT("'" &amp; B$2 &amp; "'!M" &amp; ROWS!B64))/1000, "")</f>
        <v>25.64</v>
      </c>
      <c r="C64" s="5">
        <f ca="1">_xlfn.IFNA(MEDIAN(INDIRECT("'" &amp; C$2 &amp; "'!E" &amp; ROWS!C64),INDIRECT("'" &amp; C$2 &amp; "'!I" &amp; ROWS!C64),INDIRECT("'" &amp; C$2 &amp; "'!M" &amp; ROWS!C64))/1000, "")</f>
        <v>31.655999999999999</v>
      </c>
      <c r="D64" s="5">
        <f ca="1">_xlfn.IFNA(MEDIAN(INDIRECT("'" &amp; D$2 &amp; "'!E" &amp; ROWS!D64),INDIRECT("'" &amp; D$2 &amp; "'!I" &amp; ROWS!D64),INDIRECT("'" &amp; D$2 &amp; "'!M" &amp; ROWS!D64))/1000, "")</f>
        <v>14.12</v>
      </c>
      <c r="E64" s="5">
        <f ca="1">_xlfn.IFNA(MEDIAN(INDIRECT("'" &amp; E$2 &amp; "'!E" &amp; ROWS!E64),INDIRECT("'" &amp; E$2 &amp; "'!I" &amp; ROWS!E64),INDIRECT("'" &amp; E$2 &amp; "'!M" &amp; ROWS!E64))/1000, "")</f>
        <v>52.328000000000003</v>
      </c>
      <c r="F64" s="5">
        <f ca="1">_xlfn.IFNA(MEDIAN(INDIRECT("'" &amp; F$2 &amp; "'!E" &amp; ROWS!F64),INDIRECT("'" &amp; F$2 &amp; "'!I" &amp; ROWS!F64),INDIRECT("'" &amp; F$2 &amp; "'!M" &amp; ROWS!F64))/1000, "")</f>
        <v>125.2</v>
      </c>
      <c r="G64" s="5">
        <f ca="1">_xlfn.IFNA(MEDIAN(INDIRECT("'" &amp; G$2 &amp; "'!E" &amp; ROWS!G64),INDIRECT("'" &amp; G$2 &amp; "'!I" &amp; ROWS!G64),INDIRECT("'" &amp; G$2 &amp; "'!M" &amp; ROWS!G64))/1000, "")</f>
        <v>47.244</v>
      </c>
      <c r="H64" s="5" t="str">
        <f ca="1">_xlfn.IFNA(MEDIAN(INDIRECT("'" &amp; H$2 &amp; "'!E" &amp; ROWS!H64),INDIRECT("'" &amp; H$2 &amp; "'!I" &amp; ROWS!H64),INDIRECT("'" &amp; H$2 &amp; "'!M" &amp; ROWS!H64))/1000, "")</f>
        <v/>
      </c>
      <c r="I64" s="5" t="str">
        <f ca="1">_xlfn.IFNA(MEDIAN(INDIRECT("'" &amp; I$2 &amp; "'!E" &amp; ROWS!I64),INDIRECT("'" &amp; I$2 &amp; "'!I" &amp; ROWS!I64),INDIRECT("'" &amp; I$2 &amp; "'!M" &amp; ROWS!I64))/1000, "")</f>
        <v/>
      </c>
      <c r="J64" s="5">
        <f ca="1">_xlfn.IFNA(MEDIAN(INDIRECT("'" &amp; J$2 &amp; "'!E" &amp; ROWS!J64),INDIRECT("'" &amp; J$2 &amp; "'!I" &amp; ROWS!J64),INDIRECT("'" &amp; J$2 &amp; "'!M" &amp; ROWS!J64))/1000, "")</f>
        <v>7.1479999999999997</v>
      </c>
      <c r="K64" s="5">
        <f ca="1">_xlfn.IFNA(MEDIAN(INDIRECT("'" &amp; K$2 &amp; "'!E" &amp; ROWS!K64),INDIRECT("'" &amp; K$2 &amp; "'!I" &amp; ROWS!K64),INDIRECT("'" &amp; K$2 &amp; "'!M" &amp; ROWS!K64))/1000, "")</f>
        <v>11.968</v>
      </c>
      <c r="L64" s="5">
        <f ca="1">_xlfn.IFNA(MEDIAN(INDIRECT("'" &amp; L$2 &amp; "'!E" &amp; ROWS!L64),INDIRECT("'" &amp; L$2 &amp; "'!I" &amp; ROWS!L64),INDIRECT("'" &amp; L$2 &amp; "'!M" &amp; ROWS!L64))/1000, "")</f>
        <v>8.0640000000000001</v>
      </c>
      <c r="M64" s="5">
        <f ca="1">_xlfn.IFNA(MEDIAN(INDIRECT("'" &amp; M$2 &amp; "'!E" &amp; ROWS!M64),INDIRECT("'" &amp; M$2 &amp; "'!I" &amp; ROWS!M64),INDIRECT("'" &amp; M$2 &amp; "'!M" &amp; ROWS!M64))/1000, "")</f>
        <v>33.283999999999999</v>
      </c>
      <c r="N64" s="5">
        <f ca="1">_xlfn.IFNA(MEDIAN(INDIRECT("'" &amp; N$2 &amp; "'!E" &amp; ROWS!N64),INDIRECT("'" &amp; N$2 &amp; "'!I" &amp; ROWS!N64),INDIRECT("'" &amp; N$2 &amp; "'!M" &amp; ROWS!N64))/1000, "")</f>
        <v>84.768000000000001</v>
      </c>
      <c r="O64" s="5">
        <f ca="1">_xlfn.IFNA(MEDIAN(INDIRECT("'" &amp; O$2 &amp; "'!E" &amp; ROWS!O64),INDIRECT("'" &amp; O$2 &amp; "'!I" &amp; ROWS!O64),INDIRECT("'" &amp; O$2 &amp; "'!M" &amp; ROWS!O64))/1000, "")</f>
        <v>37.451999999999998</v>
      </c>
      <c r="P64" s="5" t="str">
        <f ca="1">_xlfn.IFNA(MEDIAN(INDIRECT("'" &amp; P$2 &amp; "'!E" &amp; ROWS!P64),INDIRECT("'" &amp; P$2 &amp; "'!I" &amp; ROWS!P64),INDIRECT("'" &amp; P$2 &amp; "'!M" &amp; ROWS!P64))/1000, "")</f>
        <v/>
      </c>
      <c r="Q64" s="5" t="str">
        <f ca="1">_xlfn.IFNA(MEDIAN(INDIRECT("'" &amp; Q$2 &amp; "'!E" &amp; ROWS!Q64),INDIRECT("'" &amp; Q$2 &amp; "'!I" &amp; ROWS!Q64),INDIRECT("'" &amp; Q$2 &amp; "'!M" &amp; ROWS!Q64))/1000, "")</f>
        <v/>
      </c>
      <c r="R64" s="5">
        <f ca="1">_xlfn.IFNA(MEDIAN(INDIRECT("'" &amp; R$2 &amp; "'!E" &amp; ROWS!R64),INDIRECT("'" &amp; R$2 &amp; "'!I" &amp; ROWS!R64),INDIRECT("'" &amp; R$2 &amp; "'!M" &amp; ROWS!R64))/1000, "")</f>
        <v>6.8520000000000003</v>
      </c>
      <c r="S64" s="5">
        <f ca="1">_xlfn.IFNA(MEDIAN(INDIRECT("'" &amp; S$2 &amp; "'!E" &amp; ROWS!S64),INDIRECT("'" &amp; S$2 &amp; "'!I" &amp; ROWS!S64),INDIRECT("'" &amp; S$2 &amp; "'!M" &amp; ROWS!S64))/1000, "")</f>
        <v>11.747999999999999</v>
      </c>
      <c r="T64" s="5">
        <f ca="1">_xlfn.IFNA(MEDIAN(INDIRECT("'" &amp; T$2 &amp; "'!E" &amp; ROWS!T64),INDIRECT("'" &amp; T$2 &amp; "'!I" &amp; ROWS!T64),INDIRECT("'" &amp; T$2 &amp; "'!M" &amp; ROWS!T64))/1000, "")</f>
        <v>8.0640000000000001</v>
      </c>
      <c r="U64" s="5">
        <f ca="1">_xlfn.IFNA(MEDIAN(INDIRECT("'" &amp; U$2 &amp; "'!E" &amp; ROWS!U64),INDIRECT("'" &amp; U$2 &amp; "'!I" &amp; ROWS!U64),INDIRECT("'" &amp; U$2 &amp; "'!M" &amp; ROWS!U64))/1000, "")</f>
        <v>33.064</v>
      </c>
      <c r="V64" s="5">
        <f ca="1">_xlfn.IFNA(MEDIAN(INDIRECT("'" &amp; V$2 &amp; "'!E" &amp; ROWS!V64),INDIRECT("'" &amp; V$2 &amp; "'!I" &amp; ROWS!V64),INDIRECT("'" &amp; V$2 &amp; "'!M" &amp; ROWS!V64))/1000, "")</f>
        <v>84.768000000000001</v>
      </c>
      <c r="W64" s="5">
        <f ca="1">_xlfn.IFNA(MEDIAN(INDIRECT("'" &amp; W$2 &amp; "'!E" &amp; ROWS!W64),INDIRECT("'" &amp; W$2 &amp; "'!I" &amp; ROWS!W64),INDIRECT("'" &amp; W$2 &amp; "'!M" &amp; ROWS!W64))/1000, "")</f>
        <v>37.340000000000003</v>
      </c>
      <c r="X64" s="5" t="str">
        <f ca="1">_xlfn.IFNA(MEDIAN(INDIRECT("'" &amp; X$2 &amp; "'!E" &amp; ROWS!X64),INDIRECT("'" &amp; X$2 &amp; "'!I" &amp; ROWS!X64),INDIRECT("'" &amp; X$2 &amp; "'!M" &amp; ROWS!X64))/1000, "")</f>
        <v/>
      </c>
      <c r="Y64" s="5" t="str">
        <f ca="1">_xlfn.IFNA(MEDIAN(INDIRECT("'" &amp; Y$2 &amp; "'!E" &amp; ROWS!Y64),INDIRECT("'" &amp; Y$2 &amp; "'!I" &amp; ROWS!Y64),INDIRECT("'" &amp; Y$2 &amp; "'!M" &amp; ROWS!Y64))/1000, "")</f>
        <v/>
      </c>
    </row>
    <row r="65" spans="1:25" x14ac:dyDescent="0.25">
      <c r="A65" t="str">
        <f>'bu-tec-per'!A64</f>
        <v>multi-monitor</v>
      </c>
      <c r="B65" s="5">
        <f ca="1">_xlfn.IFNA(MEDIAN(INDIRECT("'" &amp; B$2 &amp; "'!E" &amp; ROWS!B65),INDIRECT("'" &amp; B$2 &amp; "'!I" &amp; ROWS!B65),INDIRECT("'" &amp; B$2 &amp; "'!M" &amp; ROWS!B65))/1000, "")</f>
        <v>880.56799999999998</v>
      </c>
      <c r="C65" s="5">
        <f ca="1">_xlfn.IFNA(MEDIAN(INDIRECT("'" &amp; C$2 &amp; "'!E" &amp; ROWS!C65),INDIRECT("'" &amp; C$2 &amp; "'!I" &amp; ROWS!C65),INDIRECT("'" &amp; C$2 &amp; "'!M" &amp; ROWS!C65))/1000, "")</f>
        <v>615.27200000000005</v>
      </c>
      <c r="D65" s="5">
        <f ca="1">_xlfn.IFNA(MEDIAN(INDIRECT("'" &amp; D$2 &amp; "'!E" &amp; ROWS!D65),INDIRECT("'" &amp; D$2 &amp; "'!I" &amp; ROWS!D65),INDIRECT("'" &amp; D$2 &amp; "'!M" &amp; ROWS!D65))/1000, "")</f>
        <v>192.096</v>
      </c>
      <c r="E65" s="5" t="str">
        <f ca="1">_xlfn.IFNA(MEDIAN(INDIRECT("'" &amp; E$2 &amp; "'!E" &amp; ROWS!E65),INDIRECT("'" &amp; E$2 &amp; "'!I" &amp; ROWS!E65),INDIRECT("'" &amp; E$2 &amp; "'!M" &amp; ROWS!E65))/1000, "")</f>
        <v/>
      </c>
      <c r="F65" s="5" t="str">
        <f ca="1">_xlfn.IFNA(MEDIAN(INDIRECT("'" &amp; F$2 &amp; "'!E" &amp; ROWS!F65),INDIRECT("'" &amp; F$2 &amp; "'!I" &amp; ROWS!F65),INDIRECT("'" &amp; F$2 &amp; "'!M" &amp; ROWS!F65))/1000, "")</f>
        <v/>
      </c>
      <c r="G65" s="5" t="str">
        <f ca="1">_xlfn.IFNA(MEDIAN(INDIRECT("'" &amp; G$2 &amp; "'!E" &amp; ROWS!G65),INDIRECT("'" &amp; G$2 &amp; "'!I" &amp; ROWS!G65),INDIRECT("'" &amp; G$2 &amp; "'!M" &amp; ROWS!G65))/1000, "")</f>
        <v/>
      </c>
      <c r="H65" s="5" t="str">
        <f ca="1">_xlfn.IFNA(MEDIAN(INDIRECT("'" &amp; H$2 &amp; "'!E" &amp; ROWS!H65),INDIRECT("'" &amp; H$2 &amp; "'!I" &amp; ROWS!H65),INDIRECT("'" &amp; H$2 &amp; "'!M" &amp; ROWS!H65))/1000, "")</f>
        <v/>
      </c>
      <c r="I65" s="5" t="str">
        <f ca="1">_xlfn.IFNA(MEDIAN(INDIRECT("'" &amp; I$2 &amp; "'!E" &amp; ROWS!I65),INDIRECT("'" &amp; I$2 &amp; "'!I" &amp; ROWS!I65),INDIRECT("'" &amp; I$2 &amp; "'!M" &amp; ROWS!I65))/1000, "")</f>
        <v/>
      </c>
      <c r="J65" s="5">
        <f ca="1">_xlfn.IFNA(MEDIAN(INDIRECT("'" &amp; J$2 &amp; "'!E" &amp; ROWS!J65),INDIRECT("'" &amp; J$2 &amp; "'!I" &amp; ROWS!J65),INDIRECT("'" &amp; J$2 &amp; "'!M" &amp; ROWS!J65))/1000, "")</f>
        <v>13</v>
      </c>
      <c r="K65" s="5">
        <f ca="1">_xlfn.IFNA(MEDIAN(INDIRECT("'" &amp; K$2 &amp; "'!E" &amp; ROWS!K65),INDIRECT("'" &amp; K$2 &amp; "'!I" &amp; ROWS!K65),INDIRECT("'" &amp; K$2 &amp; "'!M" &amp; ROWS!K65))/1000, "")</f>
        <v>57.564</v>
      </c>
      <c r="L65" s="5">
        <f ca="1">_xlfn.IFNA(MEDIAN(INDIRECT("'" &amp; L$2 &amp; "'!E" &amp; ROWS!L65),INDIRECT("'" &amp; L$2 &amp; "'!I" &amp; ROWS!L65),INDIRECT("'" &amp; L$2 &amp; "'!M" &amp; ROWS!L65))/1000, "")</f>
        <v>14.96</v>
      </c>
      <c r="M65" s="5" t="str">
        <f ca="1">_xlfn.IFNA(MEDIAN(INDIRECT("'" &amp; M$2 &amp; "'!E" &amp; ROWS!M65),INDIRECT("'" &amp; M$2 &amp; "'!I" &amp; ROWS!M65),INDIRECT("'" &amp; M$2 &amp; "'!M" &amp; ROWS!M65))/1000, "")</f>
        <v/>
      </c>
      <c r="N65" s="5" t="str">
        <f ca="1">_xlfn.IFNA(MEDIAN(INDIRECT("'" &amp; N$2 &amp; "'!E" &amp; ROWS!N65),INDIRECT("'" &amp; N$2 &amp; "'!I" &amp; ROWS!N65),INDIRECT("'" &amp; N$2 &amp; "'!M" &amp; ROWS!N65))/1000, "")</f>
        <v/>
      </c>
      <c r="O65" s="5" t="str">
        <f ca="1">_xlfn.IFNA(MEDIAN(INDIRECT("'" &amp; O$2 &amp; "'!E" &amp; ROWS!O65),INDIRECT("'" &amp; O$2 &amp; "'!I" &amp; ROWS!O65),INDIRECT("'" &amp; O$2 &amp; "'!M" &amp; ROWS!O65))/1000, "")</f>
        <v/>
      </c>
      <c r="P65" s="5" t="str">
        <f ca="1">_xlfn.IFNA(MEDIAN(INDIRECT("'" &amp; P$2 &amp; "'!E" &amp; ROWS!P65),INDIRECT("'" &amp; P$2 &amp; "'!I" &amp; ROWS!P65),INDIRECT("'" &amp; P$2 &amp; "'!M" &amp; ROWS!P65))/1000, "")</f>
        <v/>
      </c>
      <c r="Q65" s="5" t="str">
        <f ca="1">_xlfn.IFNA(MEDIAN(INDIRECT("'" &amp; Q$2 &amp; "'!E" &amp; ROWS!Q65),INDIRECT("'" &amp; Q$2 &amp; "'!I" &amp; ROWS!Q65),INDIRECT("'" &amp; Q$2 &amp; "'!M" &amp; ROWS!Q65))/1000, "")</f>
        <v/>
      </c>
      <c r="R65" s="5">
        <f ca="1">_xlfn.IFNA(MEDIAN(INDIRECT("'" &amp; R$2 &amp; "'!E" &amp; ROWS!R65),INDIRECT("'" &amp; R$2 &amp; "'!I" &amp; ROWS!R65),INDIRECT("'" &amp; R$2 &amp; "'!M" &amp; ROWS!R65))/1000, "")</f>
        <v>11.78</v>
      </c>
      <c r="S65" s="5">
        <f ca="1">_xlfn.IFNA(MEDIAN(INDIRECT("'" &amp; S$2 &amp; "'!E" &amp; ROWS!S65),INDIRECT("'" &amp; S$2 &amp; "'!I" &amp; ROWS!S65),INDIRECT("'" &amp; S$2 &amp; "'!M" &amp; ROWS!S65))/1000, "")</f>
        <v>57.607999999999997</v>
      </c>
      <c r="T65" s="5">
        <f ca="1">_xlfn.IFNA(MEDIAN(INDIRECT("'" &amp; T$2 &amp; "'!E" &amp; ROWS!T65),INDIRECT("'" &amp; T$2 &amp; "'!I" &amp; ROWS!T65),INDIRECT("'" &amp; T$2 &amp; "'!M" &amp; ROWS!T65))/1000, "")</f>
        <v>14.964</v>
      </c>
      <c r="U65" s="5" t="str">
        <f ca="1">_xlfn.IFNA(MEDIAN(INDIRECT("'" &amp; U$2 &amp; "'!E" &amp; ROWS!U65),INDIRECT("'" &amp; U$2 &amp; "'!I" &amp; ROWS!U65),INDIRECT("'" &amp; U$2 &amp; "'!M" &amp; ROWS!U65))/1000, "")</f>
        <v/>
      </c>
      <c r="V65" s="5" t="str">
        <f ca="1">_xlfn.IFNA(MEDIAN(INDIRECT("'" &amp; V$2 &amp; "'!E" &amp; ROWS!V65),INDIRECT("'" &amp; V$2 &amp; "'!I" &amp; ROWS!V65),INDIRECT("'" &amp; V$2 &amp; "'!M" &amp; ROWS!V65))/1000, "")</f>
        <v/>
      </c>
      <c r="W65" s="5" t="str">
        <f ca="1">_xlfn.IFNA(MEDIAN(INDIRECT("'" &amp; W$2 &amp; "'!E" &amp; ROWS!W65),INDIRECT("'" &amp; W$2 &amp; "'!I" &amp; ROWS!W65),INDIRECT("'" &amp; W$2 &amp; "'!M" &amp; ROWS!W65))/1000, "")</f>
        <v/>
      </c>
      <c r="X65" s="5" t="str">
        <f ca="1">_xlfn.IFNA(MEDIAN(INDIRECT("'" &amp; X$2 &amp; "'!E" &amp; ROWS!X65),INDIRECT("'" &amp; X$2 &amp; "'!I" &amp; ROWS!X65),INDIRECT("'" &amp; X$2 &amp; "'!M" &amp; ROWS!X65))/1000, "")</f>
        <v/>
      </c>
      <c r="Y65" s="5" t="str">
        <f ca="1">_xlfn.IFNA(MEDIAN(INDIRECT("'" &amp; Y$2 &amp; "'!E" &amp; ROWS!Y65),INDIRECT("'" &amp; Y$2 &amp; "'!I" &amp; ROWS!Y65),INDIRECT("'" &amp; Y$2 &amp; "'!M" &amp; ROWS!Y65))/1000, "")</f>
        <v/>
      </c>
    </row>
    <row r="66" spans="1:25" x14ac:dyDescent="0.25">
      <c r="A66" t="str">
        <f>'bu-tec-per'!A65</f>
        <v>nested-types</v>
      </c>
      <c r="B66" s="5">
        <f ca="1">_xlfn.IFNA(MEDIAN(INDIRECT("'" &amp; B$2 &amp; "'!E" &amp; ROWS!B66),INDIRECT("'" &amp; B$2 &amp; "'!I" &amp; ROWS!B66),INDIRECT("'" &amp; B$2 &amp; "'!M" &amp; ROWS!B66))/1000, "")</f>
        <v>5.1680000000000001</v>
      </c>
      <c r="C66" s="5">
        <f ca="1">_xlfn.IFNA(MEDIAN(INDIRECT("'" &amp; C$2 &amp; "'!E" &amp; ROWS!C66),INDIRECT("'" &amp; C$2 &amp; "'!I" &amp; ROWS!C66),INDIRECT("'" &amp; C$2 &amp; "'!M" &amp; ROWS!C66))/1000, "")</f>
        <v>9.016</v>
      </c>
      <c r="D66" s="5">
        <f ca="1">_xlfn.IFNA(MEDIAN(INDIRECT("'" &amp; D$2 &amp; "'!E" &amp; ROWS!D66),INDIRECT("'" &amp; D$2 &amp; "'!I" &amp; ROWS!D66),INDIRECT("'" &amp; D$2 &amp; "'!M" &amp; ROWS!D66))/1000, "")</f>
        <v>4.9119999999999999</v>
      </c>
      <c r="E66" s="5">
        <f ca="1">_xlfn.IFNA(MEDIAN(INDIRECT("'" &amp; E$2 &amp; "'!E" &amp; ROWS!E66),INDIRECT("'" &amp; E$2 &amp; "'!I" &amp; ROWS!E66),INDIRECT("'" &amp; E$2 &amp; "'!M" &amp; ROWS!E66))/1000, "")</f>
        <v>8.6440000000000001</v>
      </c>
      <c r="F66" s="5">
        <f ca="1">_xlfn.IFNA(MEDIAN(INDIRECT("'" &amp; F$2 &amp; "'!E" &amp; ROWS!F66),INDIRECT("'" &amp; F$2 &amp; "'!I" &amp; ROWS!F66),INDIRECT("'" &amp; F$2 &amp; "'!M" &amp; ROWS!F66))/1000, "")</f>
        <v>30.632000000000001</v>
      </c>
      <c r="G66" s="5">
        <f ca="1">_xlfn.IFNA(MEDIAN(INDIRECT("'" &amp; G$2 &amp; "'!E" &amp; ROWS!G66),INDIRECT("'" &amp; G$2 &amp; "'!I" &amp; ROWS!G66),INDIRECT("'" &amp; G$2 &amp; "'!M" &amp; ROWS!G66))/1000, "")</f>
        <v>8.64</v>
      </c>
      <c r="H66" s="5">
        <f ca="1">_xlfn.IFNA(MEDIAN(INDIRECT("'" &amp; H$2 &amp; "'!E" &amp; ROWS!H66),INDIRECT("'" &amp; H$2 &amp; "'!I" &amp; ROWS!H66),INDIRECT("'" &amp; H$2 &amp; "'!M" &amp; ROWS!H66))/1000, "")</f>
        <v>113.58</v>
      </c>
      <c r="I66" s="5">
        <f ca="1">_xlfn.IFNA(MEDIAN(INDIRECT("'" &amp; I$2 &amp; "'!E" &amp; ROWS!I66),INDIRECT("'" &amp; I$2 &amp; "'!I" &amp; ROWS!I66),INDIRECT("'" &amp; I$2 &amp; "'!M" &amp; ROWS!I66))/1000, "")</f>
        <v>238.04</v>
      </c>
      <c r="J66" s="5">
        <f ca="1">_xlfn.IFNA(MEDIAN(INDIRECT("'" &amp; J$2 &amp; "'!E" &amp; ROWS!J66),INDIRECT("'" &amp; J$2 &amp; "'!I" &amp; ROWS!J66),INDIRECT("'" &amp; J$2 &amp; "'!M" &amp; ROWS!J66))/1000, "")</f>
        <v>4.4640000000000004</v>
      </c>
      <c r="K66" s="5">
        <f ca="1">_xlfn.IFNA(MEDIAN(INDIRECT("'" &amp; K$2 &amp; "'!E" &amp; ROWS!K66),INDIRECT("'" &amp; K$2 &amp; "'!I" &amp; ROWS!K66),INDIRECT("'" &amp; K$2 &amp; "'!M" &amp; ROWS!K66))/1000, "")</f>
        <v>5.58</v>
      </c>
      <c r="L66" s="5">
        <f ca="1">_xlfn.IFNA(MEDIAN(INDIRECT("'" &amp; L$2 &amp; "'!E" &amp; ROWS!L66),INDIRECT("'" &amp; L$2 &amp; "'!I" &amp; ROWS!L66),INDIRECT("'" &amp; L$2 &amp; "'!M" &amp; ROWS!L66))/1000, "")</f>
        <v>4.4960000000000004</v>
      </c>
      <c r="M66" s="5">
        <f ca="1">_xlfn.IFNA(MEDIAN(INDIRECT("'" &amp; M$2 &amp; "'!E" &amp; ROWS!M66),INDIRECT("'" &amp; M$2 &amp; "'!I" &amp; ROWS!M66),INDIRECT("'" &amp; M$2 &amp; "'!M" &amp; ROWS!M66))/1000, "")</f>
        <v>6.7960000000000003</v>
      </c>
      <c r="N66" s="5">
        <f ca="1">_xlfn.IFNA(MEDIAN(INDIRECT("'" &amp; N$2 &amp; "'!E" &amp; ROWS!N66),INDIRECT("'" &amp; N$2 &amp; "'!I" &amp; ROWS!N66),INDIRECT("'" &amp; N$2 &amp; "'!M" &amp; ROWS!N66))/1000, "")</f>
        <v>20.972000000000001</v>
      </c>
      <c r="O66" s="5">
        <f ca="1">_xlfn.IFNA(MEDIAN(INDIRECT("'" &amp; O$2 &amp; "'!E" &amp; ROWS!O66),INDIRECT("'" &amp; O$2 &amp; "'!I" &amp; ROWS!O66),INDIRECT("'" &amp; O$2 &amp; "'!M" &amp; ROWS!O66))/1000, "")</f>
        <v>7.0039999999999996</v>
      </c>
      <c r="P66" s="5">
        <f ca="1">_xlfn.IFNA(MEDIAN(INDIRECT("'" &amp; P$2 &amp; "'!E" &amp; ROWS!P66),INDIRECT("'" &amp; P$2 &amp; "'!I" &amp; ROWS!P66),INDIRECT("'" &amp; P$2 &amp; "'!M" &amp; ROWS!P66))/1000, "")</f>
        <v>9.5679999999999996</v>
      </c>
      <c r="Q66" s="5">
        <f ca="1">_xlfn.IFNA(MEDIAN(INDIRECT("'" &amp; Q$2 &amp; "'!E" &amp; ROWS!Q66),INDIRECT("'" &amp; Q$2 &amp; "'!I" &amp; ROWS!Q66),INDIRECT("'" &amp; Q$2 &amp; "'!M" &amp; ROWS!Q66))/1000, "")</f>
        <v>15.108000000000001</v>
      </c>
      <c r="R66" s="5">
        <f ca="1">_xlfn.IFNA(MEDIAN(INDIRECT("'" &amp; R$2 &amp; "'!E" &amp; ROWS!R66),INDIRECT("'" &amp; R$2 &amp; "'!I" &amp; ROWS!R66),INDIRECT("'" &amp; R$2 &amp; "'!M" &amp; ROWS!R66))/1000, "")</f>
        <v>4.5119999999999996</v>
      </c>
      <c r="S66" s="5">
        <f ca="1">_xlfn.IFNA(MEDIAN(INDIRECT("'" &amp; S$2 &amp; "'!E" &amp; ROWS!S66),INDIRECT("'" &amp; S$2 &amp; "'!I" &amp; ROWS!S66),INDIRECT("'" &amp; S$2 &amp; "'!M" &amp; ROWS!S66))/1000, "")</f>
        <v>5.6239999999999997</v>
      </c>
      <c r="T66" s="5">
        <f ca="1">_xlfn.IFNA(MEDIAN(INDIRECT("'" &amp; T$2 &amp; "'!E" &amp; ROWS!T66),INDIRECT("'" &amp; T$2 &amp; "'!I" &amp; ROWS!T66),INDIRECT("'" &amp; T$2 &amp; "'!M" &amp; ROWS!T66))/1000, "")</f>
        <v>4.4960000000000004</v>
      </c>
      <c r="U66" s="5">
        <f ca="1">_xlfn.IFNA(MEDIAN(INDIRECT("'" &amp; U$2 &amp; "'!E" &amp; ROWS!U66),INDIRECT("'" &amp; U$2 &amp; "'!I" &amp; ROWS!U66),INDIRECT("'" &amp; U$2 &amp; "'!M" &amp; ROWS!U66))/1000, "")</f>
        <v>6.84</v>
      </c>
      <c r="V66" s="5">
        <f ca="1">_xlfn.IFNA(MEDIAN(INDIRECT("'" &amp; V$2 &amp; "'!E" &amp; ROWS!V66),INDIRECT("'" &amp; V$2 &amp; "'!I" &amp; ROWS!V66),INDIRECT("'" &amp; V$2 &amp; "'!M" &amp; ROWS!V66))/1000, "")</f>
        <v>20.972000000000001</v>
      </c>
      <c r="W66" s="5">
        <f ca="1">_xlfn.IFNA(MEDIAN(INDIRECT("'" &amp; W$2 &amp; "'!E" &amp; ROWS!W66),INDIRECT("'" &amp; W$2 &amp; "'!I" &amp; ROWS!W66),INDIRECT("'" &amp; W$2 &amp; "'!M" &amp; ROWS!W66))/1000, "")</f>
        <v>7.0039999999999996</v>
      </c>
      <c r="X66" s="5">
        <f ca="1">_xlfn.IFNA(MEDIAN(INDIRECT("'" &amp; X$2 &amp; "'!E" &amp; ROWS!X66),INDIRECT("'" &amp; X$2 &amp; "'!I" &amp; ROWS!X66),INDIRECT("'" &amp; X$2 &amp; "'!M" &amp; ROWS!X66))/1000, "")</f>
        <v>9.5719999999999992</v>
      </c>
      <c r="Y66" s="5">
        <f ca="1">_xlfn.IFNA(MEDIAN(INDIRECT("'" &amp; Y$2 &amp; "'!E" &amp; ROWS!Y66),INDIRECT("'" &amp; Y$2 &amp; "'!I" &amp; ROWS!Y66),INDIRECT("'" &amp; Y$2 &amp; "'!M" &amp; ROWS!Y66))/1000, "")</f>
        <v>15.116</v>
      </c>
    </row>
    <row r="67" spans="1:25" x14ac:dyDescent="0.25">
      <c r="A67" t="str">
        <f>'bu-tec-per'!A66</f>
        <v>numericConstants</v>
      </c>
      <c r="B67" s="5">
        <f ca="1">_xlfn.IFNA(MEDIAN(INDIRECT("'" &amp; B$2 &amp; "'!E" &amp; ROWS!B67),INDIRECT("'" &amp; B$2 &amp; "'!I" &amp; ROWS!B67),INDIRECT("'" &amp; B$2 &amp; "'!M" &amp; ROWS!B67))/1000, "")</f>
        <v>4.8719999999999999</v>
      </c>
      <c r="C67" s="5">
        <f ca="1">_xlfn.IFNA(MEDIAN(INDIRECT("'" &amp; C$2 &amp; "'!E" &amp; ROWS!C67),INDIRECT("'" &amp; C$2 &amp; "'!I" &amp; ROWS!C67),INDIRECT("'" &amp; C$2 &amp; "'!M" &amp; ROWS!C67))/1000, "")</f>
        <v>8.2680000000000007</v>
      </c>
      <c r="D67" s="5">
        <f ca="1">_xlfn.IFNA(MEDIAN(INDIRECT("'" &amp; D$2 &amp; "'!E" &amp; ROWS!D67),INDIRECT("'" &amp; D$2 &amp; "'!I" &amp; ROWS!D67),INDIRECT("'" &amp; D$2 &amp; "'!M" &amp; ROWS!D67))/1000, "")</f>
        <v>4.7439999999999998</v>
      </c>
      <c r="E67" s="5">
        <f ca="1">_xlfn.IFNA(MEDIAN(INDIRECT("'" &amp; E$2 &amp; "'!E" &amp; ROWS!E67),INDIRECT("'" &amp; E$2 &amp; "'!I" &amp; ROWS!E67),INDIRECT("'" &amp; E$2 &amp; "'!M" &amp; ROWS!E67))/1000, "")</f>
        <v>6.4320000000000004</v>
      </c>
      <c r="F67" s="5">
        <f ca="1">_xlfn.IFNA(MEDIAN(INDIRECT("'" &amp; F$2 &amp; "'!E" &amp; ROWS!F67),INDIRECT("'" &amp; F$2 &amp; "'!I" &amp; ROWS!F67),INDIRECT("'" &amp; F$2 &amp; "'!M" &amp; ROWS!F67))/1000, "")</f>
        <v>25.556000000000001</v>
      </c>
      <c r="G67" s="5">
        <f ca="1">_xlfn.IFNA(MEDIAN(INDIRECT("'" &amp; G$2 &amp; "'!E" &amp; ROWS!G67),INDIRECT("'" &amp; G$2 &amp; "'!I" &amp; ROWS!G67),INDIRECT("'" &amp; G$2 &amp; "'!M" &amp; ROWS!G67))/1000, "")</f>
        <v>6.38</v>
      </c>
      <c r="H67" s="5">
        <f ca="1">_xlfn.IFNA(MEDIAN(INDIRECT("'" &amp; H$2 &amp; "'!E" &amp; ROWS!H67),INDIRECT("'" &amp; H$2 &amp; "'!I" &amp; ROWS!H67),INDIRECT("'" &amp; H$2 &amp; "'!M" &amp; ROWS!H67))/1000, "")</f>
        <v>78.427999999999997</v>
      </c>
      <c r="I67" s="5">
        <f ca="1">_xlfn.IFNA(MEDIAN(INDIRECT("'" &amp; I$2 &amp; "'!E" &amp; ROWS!I67),INDIRECT("'" &amp; I$2 &amp; "'!I" &amp; ROWS!I67),INDIRECT("'" &amp; I$2 &amp; "'!M" &amp; ROWS!I67))/1000, "")</f>
        <v>177.928</v>
      </c>
      <c r="J67" s="5">
        <f ca="1">_xlfn.IFNA(MEDIAN(INDIRECT("'" &amp; J$2 &amp; "'!E" &amp; ROWS!J67),INDIRECT("'" &amp; J$2 &amp; "'!I" &amp; ROWS!J67),INDIRECT("'" &amp; J$2 &amp; "'!M" &amp; ROWS!J67))/1000, "")</f>
        <v>4.452</v>
      </c>
      <c r="K67" s="5">
        <f ca="1">_xlfn.IFNA(MEDIAN(INDIRECT("'" &amp; K$2 &amp; "'!E" &amp; ROWS!K67),INDIRECT("'" &amp; K$2 &amp; "'!I" &amp; ROWS!K67),INDIRECT("'" &amp; K$2 &amp; "'!M" &amp; ROWS!K67))/1000, "")</f>
        <v>5.5359999999999996</v>
      </c>
      <c r="L67" s="5">
        <f ca="1">_xlfn.IFNA(MEDIAN(INDIRECT("'" &amp; L$2 &amp; "'!E" &amp; ROWS!L67),INDIRECT("'" &amp; L$2 &amp; "'!I" &amp; ROWS!L67),INDIRECT("'" &amp; L$2 &amp; "'!M" &amp; ROWS!L67))/1000, "")</f>
        <v>4.4800000000000004</v>
      </c>
      <c r="M67" s="5">
        <f ca="1">_xlfn.IFNA(MEDIAN(INDIRECT("'" &amp; M$2 &amp; "'!E" &amp; ROWS!M67),INDIRECT("'" &amp; M$2 &amp; "'!I" &amp; ROWS!M67),INDIRECT("'" &amp; M$2 &amp; "'!M" &amp; ROWS!M67))/1000, "")</f>
        <v>5.6559999999999997</v>
      </c>
      <c r="N67" s="5">
        <f ca="1">_xlfn.IFNA(MEDIAN(INDIRECT("'" &amp; N$2 &amp; "'!E" &amp; ROWS!N67),INDIRECT("'" &amp; N$2 &amp; "'!I" &amp; ROWS!N67),INDIRECT("'" &amp; N$2 &amp; "'!M" &amp; ROWS!N67))/1000, "")</f>
        <v>18.768000000000001</v>
      </c>
      <c r="O67" s="5">
        <f ca="1">_xlfn.IFNA(MEDIAN(INDIRECT("'" &amp; O$2 &amp; "'!E" &amp; ROWS!O67),INDIRECT("'" &amp; O$2 &amp; "'!I" &amp; ROWS!O67),INDIRECT("'" &amp; O$2 &amp; "'!M" &amp; ROWS!O67))/1000, "")</f>
        <v>5.8520000000000003</v>
      </c>
      <c r="P67" s="5">
        <f ca="1">_xlfn.IFNA(MEDIAN(INDIRECT("'" &amp; P$2 &amp; "'!E" &amp; ROWS!P67),INDIRECT("'" &amp; P$2 &amp; "'!I" &amp; ROWS!P67),INDIRECT("'" &amp; P$2 &amp; "'!M" &amp; ROWS!P67))/1000, "")</f>
        <v>9.5440000000000005</v>
      </c>
      <c r="Q67" s="5">
        <f ca="1">_xlfn.IFNA(MEDIAN(INDIRECT("'" &amp; Q$2 &amp; "'!E" &amp; ROWS!Q67),INDIRECT("'" &amp; Q$2 &amp; "'!I" &amp; ROWS!Q67),INDIRECT("'" &amp; Q$2 &amp; "'!M" &amp; ROWS!Q67))/1000, "")</f>
        <v>14.827999999999999</v>
      </c>
      <c r="R67" s="5">
        <f ca="1">_xlfn.IFNA(MEDIAN(INDIRECT("'" &amp; R$2 &amp; "'!E" &amp; ROWS!R67),INDIRECT("'" &amp; R$2 &amp; "'!I" &amp; ROWS!R67),INDIRECT("'" &amp; R$2 &amp; "'!M" &amp; ROWS!R67))/1000, "")</f>
        <v>4.5</v>
      </c>
      <c r="S67" s="5">
        <f ca="1">_xlfn.IFNA(MEDIAN(INDIRECT("'" &amp; S$2 &amp; "'!E" &amp; ROWS!S67),INDIRECT("'" &amp; S$2 &amp; "'!I" &amp; ROWS!S67),INDIRECT("'" &amp; S$2 &amp; "'!M" &amp; ROWS!S67))/1000, "")</f>
        <v>5.5759999999999996</v>
      </c>
      <c r="T67" s="5">
        <f ca="1">_xlfn.IFNA(MEDIAN(INDIRECT("'" &amp; T$2 &amp; "'!E" &amp; ROWS!T67),INDIRECT("'" &amp; T$2 &amp; "'!I" &amp; ROWS!T67),INDIRECT("'" &amp; T$2 &amp; "'!M" &amp; ROWS!T67))/1000, "")</f>
        <v>4.4800000000000004</v>
      </c>
      <c r="U67" s="5">
        <f ca="1">_xlfn.IFNA(MEDIAN(INDIRECT("'" &amp; U$2 &amp; "'!E" &amp; ROWS!U67),INDIRECT("'" &amp; U$2 &amp; "'!I" &amp; ROWS!U67),INDIRECT("'" &amp; U$2 &amp; "'!M" &amp; ROWS!U67))/1000, "")</f>
        <v>5.7</v>
      </c>
      <c r="V67" s="5">
        <f ca="1">_xlfn.IFNA(MEDIAN(INDIRECT("'" &amp; V$2 &amp; "'!E" &amp; ROWS!V67),INDIRECT("'" &amp; V$2 &amp; "'!I" &amp; ROWS!V67),INDIRECT("'" &amp; V$2 &amp; "'!M" &amp; ROWS!V67))/1000, "")</f>
        <v>18.768000000000001</v>
      </c>
      <c r="W67" s="5">
        <f ca="1">_xlfn.IFNA(MEDIAN(INDIRECT("'" &amp; W$2 &amp; "'!E" &amp; ROWS!W67),INDIRECT("'" &amp; W$2 &amp; "'!I" &amp; ROWS!W67),INDIRECT("'" &amp; W$2 &amp; "'!M" &amp; ROWS!W67))/1000, "")</f>
        <v>5.8520000000000003</v>
      </c>
      <c r="X67" s="5">
        <f ca="1">_xlfn.IFNA(MEDIAN(INDIRECT("'" &amp; X$2 &amp; "'!E" &amp; ROWS!X67),INDIRECT("'" &amp; X$2 &amp; "'!I" &amp; ROWS!X67),INDIRECT("'" &amp; X$2 &amp; "'!M" &amp; ROWS!X67))/1000, "")</f>
        <v>9.548</v>
      </c>
      <c r="Y67" s="5">
        <f ca="1">_xlfn.IFNA(MEDIAN(INDIRECT("'" &amp; Y$2 &amp; "'!E" &amp; ROWS!Y67),INDIRECT("'" &amp; Y$2 &amp; "'!I" &amp; ROWS!Y67),INDIRECT("'" &amp; Y$2 &amp; "'!M" &amp; ROWS!Y67))/1000, "")</f>
        <v>14.836</v>
      </c>
    </row>
    <row r="68" spans="1:25" x14ac:dyDescent="0.25">
      <c r="A68" t="str">
        <f>'bu-tec-per'!A67</f>
        <v>operators</v>
      </c>
      <c r="B68" s="5">
        <f ca="1">_xlfn.IFNA(MEDIAN(INDIRECT("'" &amp; B$2 &amp; "'!E" &amp; ROWS!B68),INDIRECT("'" &amp; B$2 &amp; "'!I" &amp; ROWS!B68),INDIRECT("'" &amp; B$2 &amp; "'!M" &amp; ROWS!B68))/1000, "")</f>
        <v>4.9800000000000004</v>
      </c>
      <c r="C68" s="5">
        <f ca="1">_xlfn.IFNA(MEDIAN(INDIRECT("'" &amp; C$2 &amp; "'!E" &amp; ROWS!C68),INDIRECT("'" &amp; C$2 &amp; "'!I" &amp; ROWS!C68),INDIRECT("'" &amp; C$2 &amp; "'!M" &amp; ROWS!C68))/1000, "")</f>
        <v>8.48</v>
      </c>
      <c r="D68" s="5">
        <f ca="1">_xlfn.IFNA(MEDIAN(INDIRECT("'" &amp; D$2 &amp; "'!E" &amp; ROWS!D68),INDIRECT("'" &amp; D$2 &amp; "'!I" &amp; ROWS!D68),INDIRECT("'" &amp; D$2 &amp; "'!M" &amp; ROWS!D68))/1000, "")</f>
        <v>4.7480000000000002</v>
      </c>
      <c r="E68" s="5">
        <f ca="1">_xlfn.IFNA(MEDIAN(INDIRECT("'" &amp; E$2 &amp; "'!E" &amp; ROWS!E68),INDIRECT("'" &amp; E$2 &amp; "'!I" &amp; ROWS!E68),INDIRECT("'" &amp; E$2 &amp; "'!M" &amp; ROWS!E68))/1000, "")</f>
        <v>6.4320000000000004</v>
      </c>
      <c r="F68" s="5">
        <f ca="1">_xlfn.IFNA(MEDIAN(INDIRECT("'" &amp; F$2 &amp; "'!E" &amp; ROWS!F68),INDIRECT("'" &amp; F$2 &amp; "'!I" &amp; ROWS!F68),INDIRECT("'" &amp; F$2 &amp; "'!M" &amp; ROWS!F68))/1000, "")</f>
        <v>26.436</v>
      </c>
      <c r="G68" s="5">
        <f ca="1">_xlfn.IFNA(MEDIAN(INDIRECT("'" &amp; G$2 &amp; "'!E" &amp; ROWS!G68),INDIRECT("'" &amp; G$2 &amp; "'!I" &amp; ROWS!G68),INDIRECT("'" &amp; G$2 &amp; "'!M" &amp; ROWS!G68))/1000, "")</f>
        <v>6.3840000000000003</v>
      </c>
      <c r="H68" s="5">
        <f ca="1">_xlfn.IFNA(MEDIAN(INDIRECT("'" &amp; H$2 &amp; "'!E" &amp; ROWS!H68),INDIRECT("'" &amp; H$2 &amp; "'!I" &amp; ROWS!H68),INDIRECT("'" &amp; H$2 &amp; "'!M" &amp; ROWS!H68))/1000, "")</f>
        <v>81.183999999999997</v>
      </c>
      <c r="I68" s="5">
        <f ca="1">_xlfn.IFNA(MEDIAN(INDIRECT("'" &amp; I$2 &amp; "'!E" &amp; ROWS!I68),INDIRECT("'" &amp; I$2 &amp; "'!I" &amp; ROWS!I68),INDIRECT("'" &amp; I$2 &amp; "'!M" &amp; ROWS!I68))/1000, "")</f>
        <v>185.75200000000001</v>
      </c>
      <c r="J68" s="5">
        <f ca="1">_xlfn.IFNA(MEDIAN(INDIRECT("'" &amp; J$2 &amp; "'!E" &amp; ROWS!J68),INDIRECT("'" &amp; J$2 &amp; "'!I" &amp; ROWS!J68),INDIRECT("'" &amp; J$2 &amp; "'!M" &amp; ROWS!J68))/1000, "")</f>
        <v>4.452</v>
      </c>
      <c r="K68" s="5">
        <f ca="1">_xlfn.IFNA(MEDIAN(INDIRECT("'" &amp; K$2 &amp; "'!E" &amp; ROWS!K68),INDIRECT("'" &amp; K$2 &amp; "'!I" &amp; ROWS!K68),INDIRECT("'" &amp; K$2 &amp; "'!M" &amp; ROWS!K68))/1000, "")</f>
        <v>5.5359999999999996</v>
      </c>
      <c r="L68" s="5">
        <f ca="1">_xlfn.IFNA(MEDIAN(INDIRECT("'" &amp; L$2 &amp; "'!E" &amp; ROWS!L68),INDIRECT("'" &amp; L$2 &amp; "'!I" &amp; ROWS!L68),INDIRECT("'" &amp; L$2 &amp; "'!M" &amp; ROWS!L68))/1000, "")</f>
        <v>4.484</v>
      </c>
      <c r="M68" s="5">
        <f ca="1">_xlfn.IFNA(MEDIAN(INDIRECT("'" &amp; M$2 &amp; "'!E" &amp; ROWS!M68),INDIRECT("'" &amp; M$2 &amp; "'!I" &amp; ROWS!M68),INDIRECT("'" &amp; M$2 &amp; "'!M" &amp; ROWS!M68))/1000, "")</f>
        <v>5.66</v>
      </c>
      <c r="N68" s="5">
        <f ca="1">_xlfn.IFNA(MEDIAN(INDIRECT("'" &amp; N$2 &amp; "'!E" &amp; ROWS!N68),INDIRECT("'" &amp; N$2 &amp; "'!I" &amp; ROWS!N68),INDIRECT("'" &amp; N$2 &amp; "'!M" &amp; ROWS!N68))/1000, "")</f>
        <v>19.04</v>
      </c>
      <c r="O68" s="5">
        <f ca="1">_xlfn.IFNA(MEDIAN(INDIRECT("'" &amp; O$2 &amp; "'!E" &amp; ROWS!O68),INDIRECT("'" &amp; O$2 &amp; "'!I" &amp; ROWS!O68),INDIRECT("'" &amp; O$2 &amp; "'!M" &amp; ROWS!O68))/1000, "")</f>
        <v>5.86</v>
      </c>
      <c r="P68" s="5">
        <f ca="1">_xlfn.IFNA(MEDIAN(INDIRECT("'" &amp; P$2 &amp; "'!E" &amp; ROWS!P68),INDIRECT("'" &amp; P$2 &amp; "'!I" &amp; ROWS!P68),INDIRECT("'" &amp; P$2 &amp; "'!M" &amp; ROWS!P68))/1000, "")</f>
        <v>9.5519999999999996</v>
      </c>
      <c r="Q68" s="5">
        <f ca="1">_xlfn.IFNA(MEDIAN(INDIRECT("'" &amp; Q$2 &amp; "'!E" &amp; ROWS!Q68),INDIRECT("'" &amp; Q$2 &amp; "'!I" &amp; ROWS!Q68),INDIRECT("'" &amp; Q$2 &amp; "'!M" &amp; ROWS!Q68))/1000, "")</f>
        <v>14.84</v>
      </c>
      <c r="R68" s="5">
        <f ca="1">_xlfn.IFNA(MEDIAN(INDIRECT("'" &amp; R$2 &amp; "'!E" &amp; ROWS!R68),INDIRECT("'" &amp; R$2 &amp; "'!I" &amp; ROWS!R68),INDIRECT("'" &amp; R$2 &amp; "'!M" &amp; ROWS!R68))/1000, "")</f>
        <v>4.5</v>
      </c>
      <c r="S68" s="5">
        <f ca="1">_xlfn.IFNA(MEDIAN(INDIRECT("'" &amp; S$2 &amp; "'!E" &amp; ROWS!S68),INDIRECT("'" &amp; S$2 &amp; "'!I" &amp; ROWS!S68),INDIRECT("'" &amp; S$2 &amp; "'!M" &amp; ROWS!S68))/1000, "")</f>
        <v>5.5759999999999996</v>
      </c>
      <c r="T68" s="5">
        <f ca="1">_xlfn.IFNA(MEDIAN(INDIRECT("'" &amp; T$2 &amp; "'!E" &amp; ROWS!T68),INDIRECT("'" &amp; T$2 &amp; "'!I" &amp; ROWS!T68),INDIRECT("'" &amp; T$2 &amp; "'!M" &amp; ROWS!T68))/1000, "")</f>
        <v>4.484</v>
      </c>
      <c r="U68" s="5">
        <f ca="1">_xlfn.IFNA(MEDIAN(INDIRECT("'" &amp; U$2 &amp; "'!E" &amp; ROWS!U68),INDIRECT("'" &amp; U$2 &amp; "'!I" &amp; ROWS!U68),INDIRECT("'" &amp; U$2 &amp; "'!M" &amp; ROWS!U68))/1000, "")</f>
        <v>5.7039999999999997</v>
      </c>
      <c r="V68" s="5">
        <f ca="1">_xlfn.IFNA(MEDIAN(INDIRECT("'" &amp; V$2 &amp; "'!E" &amp; ROWS!V68),INDIRECT("'" &amp; V$2 &amp; "'!I" &amp; ROWS!V68),INDIRECT("'" &amp; V$2 &amp; "'!M" &amp; ROWS!V68))/1000, "")</f>
        <v>19.04</v>
      </c>
      <c r="W68" s="5">
        <f ca="1">_xlfn.IFNA(MEDIAN(INDIRECT("'" &amp; W$2 &amp; "'!E" &amp; ROWS!W68),INDIRECT("'" &amp; W$2 &amp; "'!I" &amp; ROWS!W68),INDIRECT("'" &amp; W$2 &amp; "'!M" &amp; ROWS!W68))/1000, "")</f>
        <v>5.86</v>
      </c>
      <c r="X68" s="5">
        <f ca="1">_xlfn.IFNA(MEDIAN(INDIRECT("'" &amp; X$2 &amp; "'!E" &amp; ROWS!X68),INDIRECT("'" &amp; X$2 &amp; "'!I" &amp; ROWS!X68),INDIRECT("'" &amp; X$2 &amp; "'!M" &amp; ROWS!X68))/1000, "")</f>
        <v>9.5559999999999992</v>
      </c>
      <c r="Y68" s="5">
        <f ca="1">_xlfn.IFNA(MEDIAN(INDIRECT("'" &amp; Y$2 &amp; "'!E" &amp; ROWS!Y68),INDIRECT("'" &amp; Y$2 &amp; "'!I" &amp; ROWS!Y68),INDIRECT("'" &amp; Y$2 &amp; "'!M" &amp; ROWS!Y68))/1000, "")</f>
        <v>14.848000000000001</v>
      </c>
    </row>
    <row r="69" spans="1:25" x14ac:dyDescent="0.25">
      <c r="A69" t="str">
        <f>'bu-tec-per'!A68</f>
        <v>pingpong</v>
      </c>
      <c r="B69" s="5">
        <f ca="1">_xlfn.IFNA(MEDIAN(INDIRECT("'" &amp; B$2 &amp; "'!E" &amp; ROWS!B69),INDIRECT("'" &amp; B$2 &amp; "'!I" &amp; ROWS!B69),INDIRECT("'" &amp; B$2 &amp; "'!M" &amp; ROWS!B69))/1000, "")</f>
        <v>7.1079999999999997</v>
      </c>
      <c r="C69" s="5">
        <f ca="1">_xlfn.IFNA(MEDIAN(INDIRECT("'" &amp; C$2 &amp; "'!E" &amp; ROWS!C69),INDIRECT("'" &amp; C$2 &amp; "'!I" &amp; ROWS!C69),INDIRECT("'" &amp; C$2 &amp; "'!M" &amp; ROWS!C69))/1000, "")</f>
        <v>22.788</v>
      </c>
      <c r="D69" s="5">
        <f ca="1">_xlfn.IFNA(MEDIAN(INDIRECT("'" &amp; D$2 &amp; "'!E" &amp; ROWS!D69),INDIRECT("'" &amp; D$2 &amp; "'!I" &amp; ROWS!D69),INDIRECT("'" &amp; D$2 &amp; "'!M" &amp; ROWS!D69))/1000, "")</f>
        <v>6.6520000000000001</v>
      </c>
      <c r="E69" s="5">
        <f ca="1">_xlfn.IFNA(MEDIAN(INDIRECT("'" &amp; E$2 &amp; "'!E" &amp; ROWS!E69),INDIRECT("'" &amp; E$2 &amp; "'!I" &amp; ROWS!E69),INDIRECT("'" &amp; E$2 &amp; "'!M" &amp; ROWS!E69))/1000, "")</f>
        <v>12.1</v>
      </c>
      <c r="F69" s="5">
        <f ca="1">_xlfn.IFNA(MEDIAN(INDIRECT("'" &amp; F$2 &amp; "'!E" &amp; ROWS!F69),INDIRECT("'" &amp; F$2 &amp; "'!I" &amp; ROWS!F69),INDIRECT("'" &amp; F$2 &amp; "'!M" &amp; ROWS!F69))/1000, "")</f>
        <v>79.16</v>
      </c>
      <c r="G69" s="5">
        <f ca="1">_xlfn.IFNA(MEDIAN(INDIRECT("'" &amp; G$2 &amp; "'!E" &amp; ROWS!G69),INDIRECT("'" &amp; G$2 &amp; "'!I" &amp; ROWS!G69),INDIRECT("'" &amp; G$2 &amp; "'!M" &amp; ROWS!G69))/1000, "")</f>
        <v>11.9</v>
      </c>
      <c r="H69" s="5" t="str">
        <f ca="1">_xlfn.IFNA(MEDIAN(INDIRECT("'" &amp; H$2 &amp; "'!E" &amp; ROWS!H69),INDIRECT("'" &amp; H$2 &amp; "'!I" &amp; ROWS!H69),INDIRECT("'" &amp; H$2 &amp; "'!M" &amp; ROWS!H69))/1000, "")</f>
        <v/>
      </c>
      <c r="I69" s="5" t="str">
        <f ca="1">_xlfn.IFNA(MEDIAN(INDIRECT("'" &amp; I$2 &amp; "'!E" &amp; ROWS!I69),INDIRECT("'" &amp; I$2 &amp; "'!I" &amp; ROWS!I69),INDIRECT("'" &amp; I$2 &amp; "'!M" &amp; ROWS!I69))/1000, "")</f>
        <v/>
      </c>
      <c r="J69" s="5">
        <f ca="1">_xlfn.IFNA(MEDIAN(INDIRECT("'" &amp; J$2 &amp; "'!E" &amp; ROWS!J69),INDIRECT("'" &amp; J$2 &amp; "'!I" &amp; ROWS!J69),INDIRECT("'" &amp; J$2 &amp; "'!M" &amp; ROWS!J69))/1000, "")</f>
        <v>6.38</v>
      </c>
      <c r="K69" s="5">
        <f ca="1">_xlfn.IFNA(MEDIAN(INDIRECT("'" &amp; K$2 &amp; "'!E" &amp; ROWS!K69),INDIRECT("'" &amp; K$2 &amp; "'!I" &amp; ROWS!K69),INDIRECT("'" &amp; K$2 &amp; "'!M" &amp; ROWS!K69))/1000, "")</f>
        <v>8.9920000000000009</v>
      </c>
      <c r="L69" s="5">
        <f ca="1">_xlfn.IFNA(MEDIAN(INDIRECT("'" &amp; L$2 &amp; "'!E" &amp; ROWS!L69),INDIRECT("'" &amp; L$2 &amp; "'!I" &amp; ROWS!L69),INDIRECT("'" &amp; L$2 &amp; "'!M" &amp; ROWS!L69))/1000, "")</f>
        <v>6.4279999999999999</v>
      </c>
      <c r="M69" s="5">
        <f ca="1">_xlfn.IFNA(MEDIAN(INDIRECT("'" &amp; M$2 &amp; "'!E" &amp; ROWS!M69),INDIRECT("'" &amp; M$2 &amp; "'!I" &amp; ROWS!M69),INDIRECT("'" &amp; M$2 &amp; "'!M" &amp; ROWS!M69))/1000, "")</f>
        <v>8.7240000000000002</v>
      </c>
      <c r="N69" s="5">
        <f ca="1">_xlfn.IFNA(MEDIAN(INDIRECT("'" &amp; N$2 &amp; "'!E" &amp; ROWS!N69),INDIRECT("'" &amp; N$2 &amp; "'!I" &amp; ROWS!N69),INDIRECT("'" &amp; N$2 &amp; "'!M" &amp; ROWS!N69))/1000, "")</f>
        <v>43.228000000000002</v>
      </c>
      <c r="O69" s="5">
        <f ca="1">_xlfn.IFNA(MEDIAN(INDIRECT("'" &amp; O$2 &amp; "'!E" &amp; ROWS!O69),INDIRECT("'" &amp; O$2 &amp; "'!I" &amp; ROWS!O69),INDIRECT("'" &amp; O$2 &amp; "'!M" &amp; ROWS!O69))/1000, "")</f>
        <v>8.7759999999999998</v>
      </c>
      <c r="P69" s="5" t="str">
        <f ca="1">_xlfn.IFNA(MEDIAN(INDIRECT("'" &amp; P$2 &amp; "'!E" &amp; ROWS!P69),INDIRECT("'" &amp; P$2 &amp; "'!I" &amp; ROWS!P69),INDIRECT("'" &amp; P$2 &amp; "'!M" &amp; ROWS!P69))/1000, "")</f>
        <v/>
      </c>
      <c r="Q69" s="5" t="str">
        <f ca="1">_xlfn.IFNA(MEDIAN(INDIRECT("'" &amp; Q$2 &amp; "'!E" &amp; ROWS!Q69),INDIRECT("'" &amp; Q$2 &amp; "'!I" &amp; ROWS!Q69),INDIRECT("'" &amp; Q$2 &amp; "'!M" &amp; ROWS!Q69))/1000, "")</f>
        <v/>
      </c>
      <c r="R69" s="5">
        <f ca="1">_xlfn.IFNA(MEDIAN(INDIRECT("'" &amp; R$2 &amp; "'!E" &amp; ROWS!R69),INDIRECT("'" &amp; R$2 &amp; "'!I" &amp; ROWS!R69),INDIRECT("'" &amp; R$2 &amp; "'!M" &amp; ROWS!R69))/1000, "")</f>
        <v>6.1239999999999997</v>
      </c>
      <c r="S69" s="5">
        <f ca="1">_xlfn.IFNA(MEDIAN(INDIRECT("'" &amp; S$2 &amp; "'!E" &amp; ROWS!S69),INDIRECT("'" &amp; S$2 &amp; "'!I" &amp; ROWS!S69),INDIRECT("'" &amp; S$2 &amp; "'!M" &amp; ROWS!S69))/1000, "")</f>
        <v>9.0359999999999996</v>
      </c>
      <c r="T69" s="5">
        <f ca="1">_xlfn.IFNA(MEDIAN(INDIRECT("'" &amp; T$2 &amp; "'!E" &amp; ROWS!T69),INDIRECT("'" &amp; T$2 &amp; "'!I" &amp; ROWS!T69),INDIRECT("'" &amp; T$2 &amp; "'!M" &amp; ROWS!T69))/1000, "")</f>
        <v>6.2640000000000002</v>
      </c>
      <c r="U69" s="5">
        <f ca="1">_xlfn.IFNA(MEDIAN(INDIRECT("'" &amp; U$2 &amp; "'!E" &amp; ROWS!U69),INDIRECT("'" &amp; U$2 &amp; "'!I" &amp; ROWS!U69),INDIRECT("'" &amp; U$2 &amp; "'!M" &amp; ROWS!U69))/1000, "")</f>
        <v>8.7680000000000007</v>
      </c>
      <c r="V69" s="5">
        <f ca="1">_xlfn.IFNA(MEDIAN(INDIRECT("'" &amp; V$2 &amp; "'!E" &amp; ROWS!V69),INDIRECT("'" &amp; V$2 &amp; "'!I" &amp; ROWS!V69),INDIRECT("'" &amp; V$2 &amp; "'!M" &amp; ROWS!V69))/1000, "")</f>
        <v>43.223999999999997</v>
      </c>
      <c r="W69" s="5">
        <f ca="1">_xlfn.IFNA(MEDIAN(INDIRECT("'" &amp; W$2 &amp; "'!E" &amp; ROWS!W69),INDIRECT("'" &amp; W$2 &amp; "'!I" &amp; ROWS!W69),INDIRECT("'" &amp; W$2 &amp; "'!M" &amp; ROWS!W69))/1000, "")</f>
        <v>8.7959999999999994</v>
      </c>
      <c r="X69" s="5" t="str">
        <f ca="1">_xlfn.IFNA(MEDIAN(INDIRECT("'" &amp; X$2 &amp; "'!E" &amp; ROWS!X69),INDIRECT("'" &amp; X$2 &amp; "'!I" &amp; ROWS!X69),INDIRECT("'" &amp; X$2 &amp; "'!M" &amp; ROWS!X69))/1000, "")</f>
        <v/>
      </c>
      <c r="Y69" s="5" t="str">
        <f ca="1">_xlfn.IFNA(MEDIAN(INDIRECT("'" &amp; Y$2 &amp; "'!E" &amp; ROWS!Y69),INDIRECT("'" &amp; Y$2 &amp; "'!I" &amp; ROWS!Y69),INDIRECT("'" &amp; Y$2 &amp; "'!M" &amp; ROWS!Y69))/1000, "")</f>
        <v/>
      </c>
    </row>
    <row r="70" spans="1:25" x14ac:dyDescent="0.25">
      <c r="A70" t="str">
        <f>'bu-tec-per'!A69</f>
        <v>polymorphism</v>
      </c>
      <c r="B70" s="5" t="str">
        <f ca="1">_xlfn.IFNA(MEDIAN(INDIRECT("'" &amp; B$2 &amp; "'!E" &amp; ROWS!B70),INDIRECT("'" &amp; B$2 &amp; "'!I" &amp; ROWS!B70),INDIRECT("'" &amp; B$2 &amp; "'!M" &amp; ROWS!B70))/1000, "")</f>
        <v/>
      </c>
      <c r="C70" s="5" t="str">
        <f ca="1">_xlfn.IFNA(MEDIAN(INDIRECT("'" &amp; C$2 &amp; "'!E" &amp; ROWS!C70),INDIRECT("'" &amp; C$2 &amp; "'!I" &amp; ROWS!C70),INDIRECT("'" &amp; C$2 &amp; "'!M" &amp; ROWS!C70))/1000, "")</f>
        <v/>
      </c>
      <c r="D70" s="5">
        <f ca="1">_xlfn.IFNA(MEDIAN(INDIRECT("'" &amp; D$2 &amp; "'!E" &amp; ROWS!D70),INDIRECT("'" &amp; D$2 &amp; "'!I" &amp; ROWS!D70),INDIRECT("'" &amp; D$2 &amp; "'!M" &amp; ROWS!D70))/1000, "")</f>
        <v>11.412000000000001</v>
      </c>
      <c r="E70" s="5">
        <f ca="1">_xlfn.IFNA(MEDIAN(INDIRECT("'" &amp; E$2 &amp; "'!E" &amp; ROWS!E70),INDIRECT("'" &amp; E$2 &amp; "'!I" &amp; ROWS!E70),INDIRECT("'" &amp; E$2 &amp; "'!M" &amp; ROWS!E70))/1000, "")</f>
        <v>23.687999999999999</v>
      </c>
      <c r="F70" s="5">
        <f ca="1">_xlfn.IFNA(MEDIAN(INDIRECT("'" &amp; F$2 &amp; "'!E" &amp; ROWS!F70),INDIRECT("'" &amp; F$2 &amp; "'!I" &amp; ROWS!F70),INDIRECT("'" &amp; F$2 &amp; "'!M" &amp; ROWS!F70))/1000, "")</f>
        <v>67.635999999999996</v>
      </c>
      <c r="G70" s="5">
        <f ca="1">_xlfn.IFNA(MEDIAN(INDIRECT("'" &amp; G$2 &amp; "'!E" &amp; ROWS!G70),INDIRECT("'" &amp; G$2 &amp; "'!I" &amp; ROWS!G70),INDIRECT("'" &amp; G$2 &amp; "'!M" &amp; ROWS!G70))/1000, "")</f>
        <v>12.128</v>
      </c>
      <c r="H70" s="5">
        <f ca="1">_xlfn.IFNA(MEDIAN(INDIRECT("'" &amp; H$2 &amp; "'!E" &amp; ROWS!H70),INDIRECT("'" &amp; H$2 &amp; "'!I" &amp; ROWS!H70),INDIRECT("'" &amp; H$2 &amp; "'!M" &amp; ROWS!H70))/1000, "")</f>
        <v>2544.6320000000001</v>
      </c>
      <c r="I70" s="5">
        <f ca="1">_xlfn.IFNA(MEDIAN(INDIRECT("'" &amp; I$2 &amp; "'!E" &amp; ROWS!I70),INDIRECT("'" &amp; I$2 &amp; "'!I" &amp; ROWS!I70),INDIRECT("'" &amp; I$2 &amp; "'!M" &amp; ROWS!I70))/1000, "")</f>
        <v>5681.0039999999999</v>
      </c>
      <c r="J70" s="5">
        <f ca="1">_xlfn.IFNA(MEDIAN(INDIRECT("'" &amp; J$2 &amp; "'!E" &amp; ROWS!J70),INDIRECT("'" &amp; J$2 &amp; "'!I" &amp; ROWS!J70),INDIRECT("'" &amp; J$2 &amp; "'!M" &amp; ROWS!J70))/1000, "")</f>
        <v>9.7520000000000007</v>
      </c>
      <c r="K70" s="5" t="str">
        <f ca="1">_xlfn.IFNA(MEDIAN(INDIRECT("'" &amp; K$2 &amp; "'!E" &amp; ROWS!K70),INDIRECT("'" &amp; K$2 &amp; "'!I" &amp; ROWS!K70),INDIRECT("'" &amp; K$2 &amp; "'!M" &amp; ROWS!K70))/1000, "")</f>
        <v/>
      </c>
      <c r="L70" s="5">
        <f ca="1">_xlfn.IFNA(MEDIAN(INDIRECT("'" &amp; L$2 &amp; "'!E" &amp; ROWS!L70),INDIRECT("'" &amp; L$2 &amp; "'!I" &amp; ROWS!L70),INDIRECT("'" &amp; L$2 &amp; "'!M" &amp; ROWS!L70))/1000, "")</f>
        <v>6.4240000000000004</v>
      </c>
      <c r="M70" s="5">
        <f ca="1">_xlfn.IFNA(MEDIAN(INDIRECT("'" &amp; M$2 &amp; "'!E" &amp; ROWS!M70),INDIRECT("'" &amp; M$2 &amp; "'!I" &amp; ROWS!M70),INDIRECT("'" &amp; M$2 &amp; "'!M" &amp; ROWS!M70))/1000, "")</f>
        <v>14.584</v>
      </c>
      <c r="N70" s="5">
        <f ca="1">_xlfn.IFNA(MEDIAN(INDIRECT("'" &amp; N$2 &amp; "'!E" &amp; ROWS!N70),INDIRECT("'" &amp; N$2 &amp; "'!I" &amp; ROWS!N70),INDIRECT("'" &amp; N$2 &amp; "'!M" &amp; ROWS!N70))/1000, "")</f>
        <v>140.184</v>
      </c>
      <c r="O70" s="5">
        <f ca="1">_xlfn.IFNA(MEDIAN(INDIRECT("'" &amp; O$2 &amp; "'!E" &amp; ROWS!O70),INDIRECT("'" &amp; O$2 &amp; "'!I" &amp; ROWS!O70),INDIRECT("'" &amp; O$2 &amp; "'!M" &amp; ROWS!O70))/1000, "")</f>
        <v>14.423999999999999</v>
      </c>
      <c r="P70" s="5">
        <f ca="1">_xlfn.IFNA(MEDIAN(INDIRECT("'" &amp; P$2 &amp; "'!E" &amp; ROWS!P70),INDIRECT("'" &amp; P$2 &amp; "'!I" &amp; ROWS!P70),INDIRECT("'" &amp; P$2 &amp; "'!M" &amp; ROWS!P70))/1000, "")</f>
        <v>34.944000000000003</v>
      </c>
      <c r="Q70" s="5">
        <f ca="1">_xlfn.IFNA(MEDIAN(INDIRECT("'" &amp; Q$2 &amp; "'!E" &amp; ROWS!Q70),INDIRECT("'" &amp; Q$2 &amp; "'!I" &amp; ROWS!Q70),INDIRECT("'" &amp; Q$2 &amp; "'!M" &amp; ROWS!Q70))/1000, "")</f>
        <v>36.904000000000003</v>
      </c>
      <c r="R70" s="5">
        <f ca="1">_xlfn.IFNA(MEDIAN(INDIRECT("'" &amp; R$2 &amp; "'!E" &amp; ROWS!R70),INDIRECT("'" &amp; R$2 &amp; "'!I" &amp; ROWS!R70),INDIRECT("'" &amp; R$2 &amp; "'!M" &amp; ROWS!R70))/1000, "")</f>
        <v>9.8000000000000007</v>
      </c>
      <c r="S70" s="5">
        <f ca="1">_xlfn.IFNA(MEDIAN(INDIRECT("'" &amp; S$2 &amp; "'!E" &amp; ROWS!S70),INDIRECT("'" &amp; S$2 &amp; "'!I" &amp; ROWS!S70),INDIRECT("'" &amp; S$2 &amp; "'!M" &amp; ROWS!S70))/1000, "")</f>
        <v>9.7439999999999998</v>
      </c>
      <c r="T70" s="5">
        <f ca="1">_xlfn.IFNA(MEDIAN(INDIRECT("'" &amp; T$2 &amp; "'!E" &amp; ROWS!T70),INDIRECT("'" &amp; T$2 &amp; "'!I" &amp; ROWS!T70),INDIRECT("'" &amp; T$2 &amp; "'!M" &amp; ROWS!T70))/1000, "")</f>
        <v>6.4279999999999999</v>
      </c>
      <c r="U70" s="5">
        <f ca="1">_xlfn.IFNA(MEDIAN(INDIRECT("'" &amp; U$2 &amp; "'!E" &amp; ROWS!U70),INDIRECT("'" &amp; U$2 &amp; "'!I" &amp; ROWS!U70),INDIRECT("'" &amp; U$2 &amp; "'!M" &amp; ROWS!U70))/1000, "")</f>
        <v>14.628</v>
      </c>
      <c r="V70" s="5">
        <f ca="1">_xlfn.IFNA(MEDIAN(INDIRECT("'" &amp; V$2 &amp; "'!E" &amp; ROWS!V70),INDIRECT("'" &amp; V$2 &amp; "'!I" &amp; ROWS!V70),INDIRECT("'" &amp; V$2 &amp; "'!M" &amp; ROWS!V70))/1000, "")</f>
        <v>140.184</v>
      </c>
      <c r="W70" s="5">
        <f ca="1">_xlfn.IFNA(MEDIAN(INDIRECT("'" &amp; W$2 &amp; "'!E" &amp; ROWS!W70),INDIRECT("'" &amp; W$2 &amp; "'!I" &amp; ROWS!W70),INDIRECT("'" &amp; W$2 &amp; "'!M" &amp; ROWS!W70))/1000, "")</f>
        <v>14.423999999999999</v>
      </c>
      <c r="X70" s="5">
        <f ca="1">_xlfn.IFNA(MEDIAN(INDIRECT("'" &amp; X$2 &amp; "'!E" &amp; ROWS!X70),INDIRECT("'" &amp; X$2 &amp; "'!I" &amp; ROWS!X70),INDIRECT("'" &amp; X$2 &amp; "'!M" &amp; ROWS!X70))/1000, "")</f>
        <v>34.948</v>
      </c>
      <c r="Y70" s="5">
        <f ca="1">_xlfn.IFNA(MEDIAN(INDIRECT("'" &amp; Y$2 &amp; "'!E" &amp; ROWS!Y70),INDIRECT("'" &amp; Y$2 &amp; "'!I" &amp; ROWS!Y70),INDIRECT("'" &amp; Y$2 &amp; "'!M" &amp; ROWS!Y70))/1000, "")</f>
        <v>36.648000000000003</v>
      </c>
    </row>
    <row r="71" spans="1:25" x14ac:dyDescent="0.25">
      <c r="A71" t="str">
        <f>'bu-tec-per'!A70</f>
        <v>preempt</v>
      </c>
      <c r="B71" s="5">
        <f ca="1">_xlfn.IFNA(MEDIAN(INDIRECT("'" &amp; B$2 &amp; "'!E" &amp; ROWS!B71),INDIRECT("'" &amp; B$2 &amp; "'!I" &amp; ROWS!B71),INDIRECT("'" &amp; B$2 &amp; "'!M" &amp; ROWS!B71))/1000, "")</f>
        <v>7.1040000000000001</v>
      </c>
      <c r="C71" s="5">
        <f ca="1">_xlfn.IFNA(MEDIAN(INDIRECT("'" &amp; C$2 &amp; "'!E" &amp; ROWS!C71),INDIRECT("'" &amp; C$2 &amp; "'!I" &amp; ROWS!C71),INDIRECT("'" &amp; C$2 &amp; "'!M" &amp; ROWS!C71))/1000, "")</f>
        <v>30.187999999999999</v>
      </c>
      <c r="D71" s="5">
        <f ca="1">_xlfn.IFNA(MEDIAN(INDIRECT("'" &amp; D$2 &amp; "'!E" &amp; ROWS!D71),INDIRECT("'" &amp; D$2 &amp; "'!I" &amp; ROWS!D71),INDIRECT("'" &amp; D$2 &amp; "'!M" &amp; ROWS!D71))/1000, "")</f>
        <v>7.1879999999999997</v>
      </c>
      <c r="E71" s="5">
        <f ca="1">_xlfn.IFNA(MEDIAN(INDIRECT("'" &amp; E$2 &amp; "'!E" &amp; ROWS!E71),INDIRECT("'" &amp; E$2 &amp; "'!I" &amp; ROWS!E71),INDIRECT("'" &amp; E$2 &amp; "'!M" &amp; ROWS!E71))/1000, "")</f>
        <v>37.856000000000002</v>
      </c>
      <c r="F71" s="5">
        <f ca="1">_xlfn.IFNA(MEDIAN(INDIRECT("'" &amp; F$2 &amp; "'!E" &amp; ROWS!F71),INDIRECT("'" &amp; F$2 &amp; "'!I" &amp; ROWS!F71),INDIRECT("'" &amp; F$2 &amp; "'!M" &amp; ROWS!F71))/1000, "")</f>
        <v>124.62</v>
      </c>
      <c r="G71" s="5">
        <f ca="1">_xlfn.IFNA(MEDIAN(INDIRECT("'" &amp; G$2 &amp; "'!E" &amp; ROWS!G71),INDIRECT("'" &amp; G$2 &amp; "'!I" &amp; ROWS!G71),INDIRECT("'" &amp; G$2 &amp; "'!M" &amp; ROWS!G71))/1000, "")</f>
        <v>35.252000000000002</v>
      </c>
      <c r="H71" s="5" t="str">
        <f ca="1">_xlfn.IFNA(MEDIAN(INDIRECT("'" &amp; H$2 &amp; "'!E" &amp; ROWS!H71),INDIRECT("'" &amp; H$2 &amp; "'!I" &amp; ROWS!H71),INDIRECT("'" &amp; H$2 &amp; "'!M" &amp; ROWS!H71))/1000, "")</f>
        <v/>
      </c>
      <c r="I71" s="5" t="str">
        <f ca="1">_xlfn.IFNA(MEDIAN(INDIRECT("'" &amp; I$2 &amp; "'!E" &amp; ROWS!I71),INDIRECT("'" &amp; I$2 &amp; "'!I" &amp; ROWS!I71),INDIRECT("'" &amp; I$2 &amp; "'!M" &amp; ROWS!I71))/1000, "")</f>
        <v/>
      </c>
      <c r="J71" s="5">
        <f ca="1">_xlfn.IFNA(MEDIAN(INDIRECT("'" &amp; J$2 &amp; "'!E" &amp; ROWS!J71),INDIRECT("'" &amp; J$2 &amp; "'!I" &amp; ROWS!J71),INDIRECT("'" &amp; J$2 &amp; "'!M" &amp; ROWS!J71))/1000, "")</f>
        <v>6.4960000000000004</v>
      </c>
      <c r="K71" s="5">
        <f ca="1">_xlfn.IFNA(MEDIAN(INDIRECT("'" &amp; K$2 &amp; "'!E" &amp; ROWS!K71),INDIRECT("'" &amp; K$2 &amp; "'!I" &amp; ROWS!K71),INDIRECT("'" &amp; K$2 &amp; "'!M" &amp; ROWS!K71))/1000, "")</f>
        <v>12.124000000000001</v>
      </c>
      <c r="L71" s="5">
        <f ca="1">_xlfn.IFNA(MEDIAN(INDIRECT("'" &amp; L$2 &amp; "'!E" &amp; ROWS!L71),INDIRECT("'" &amp; L$2 &amp; "'!I" &amp; ROWS!L71),INDIRECT("'" &amp; L$2 &amp; "'!M" &amp; ROWS!L71))/1000, "")</f>
        <v>6.8239999999999998</v>
      </c>
      <c r="M71" s="5">
        <f ca="1">_xlfn.IFNA(MEDIAN(INDIRECT("'" &amp; M$2 &amp; "'!E" &amp; ROWS!M71),INDIRECT("'" &amp; M$2 &amp; "'!I" &amp; ROWS!M71),INDIRECT("'" &amp; M$2 &amp; "'!M" &amp; ROWS!M71))/1000, "")</f>
        <v>32.927999999999997</v>
      </c>
      <c r="N71" s="5">
        <f ca="1">_xlfn.IFNA(MEDIAN(INDIRECT("'" &amp; N$2 &amp; "'!E" &amp; ROWS!N71),INDIRECT("'" &amp; N$2 &amp; "'!I" &amp; ROWS!N71),INDIRECT("'" &amp; N$2 &amp; "'!M" &amp; ROWS!N71))/1000, "")</f>
        <v>84.116</v>
      </c>
      <c r="O71" s="5">
        <f ca="1">_xlfn.IFNA(MEDIAN(INDIRECT("'" &amp; O$2 &amp; "'!E" &amp; ROWS!O71),INDIRECT("'" &amp; O$2 &amp; "'!I" &amp; ROWS!O71),INDIRECT("'" &amp; O$2 &amp; "'!M" &amp; ROWS!O71))/1000, "")</f>
        <v>35.027999999999999</v>
      </c>
      <c r="P71" s="5" t="str">
        <f ca="1">_xlfn.IFNA(MEDIAN(INDIRECT("'" &amp; P$2 &amp; "'!E" &amp; ROWS!P71),INDIRECT("'" &amp; P$2 &amp; "'!I" &amp; ROWS!P71),INDIRECT("'" &amp; P$2 &amp; "'!M" &amp; ROWS!P71))/1000, "")</f>
        <v/>
      </c>
      <c r="Q71" s="5" t="str">
        <f ca="1">_xlfn.IFNA(MEDIAN(INDIRECT("'" &amp; Q$2 &amp; "'!E" &amp; ROWS!Q71),INDIRECT("'" &amp; Q$2 &amp; "'!I" &amp; ROWS!Q71),INDIRECT("'" &amp; Q$2 &amp; "'!M" &amp; ROWS!Q71))/1000, "")</f>
        <v/>
      </c>
      <c r="R71" s="5">
        <f ca="1">_xlfn.IFNA(MEDIAN(INDIRECT("'" &amp; R$2 &amp; "'!E" &amp; ROWS!R71),INDIRECT("'" &amp; R$2 &amp; "'!I" &amp; ROWS!R71),INDIRECT("'" &amp; R$2 &amp; "'!M" &amp; ROWS!R71))/1000, "")</f>
        <v>6.5439999999999996</v>
      </c>
      <c r="S71" s="5">
        <f ca="1">_xlfn.IFNA(MEDIAN(INDIRECT("'" &amp; S$2 &amp; "'!E" &amp; ROWS!S71),INDIRECT("'" &amp; S$2 &amp; "'!I" &amp; ROWS!S71),INDIRECT("'" &amp; S$2 &amp; "'!M" &amp; ROWS!S71))/1000, "")</f>
        <v>12.148</v>
      </c>
      <c r="T71" s="5">
        <f ca="1">_xlfn.IFNA(MEDIAN(INDIRECT("'" &amp; T$2 &amp; "'!E" &amp; ROWS!T71),INDIRECT("'" &amp; T$2 &amp; "'!I" &amp; ROWS!T71),INDIRECT("'" &amp; T$2 &amp; "'!M" &amp; ROWS!T71))/1000, "")</f>
        <v>6.8360000000000003</v>
      </c>
      <c r="U71" s="5">
        <f ca="1">_xlfn.IFNA(MEDIAN(INDIRECT("'" &amp; U$2 &amp; "'!E" &amp; ROWS!U71),INDIRECT("'" &amp; U$2 &amp; "'!I" &amp; ROWS!U71),INDIRECT("'" &amp; U$2 &amp; "'!M" &amp; ROWS!U71))/1000, "")</f>
        <v>32.972000000000001</v>
      </c>
      <c r="V71" s="5">
        <f ca="1">_xlfn.IFNA(MEDIAN(INDIRECT("'" &amp; V$2 &amp; "'!E" &amp; ROWS!V71),INDIRECT("'" &amp; V$2 &amp; "'!I" &amp; ROWS!V71),INDIRECT("'" &amp; V$2 &amp; "'!M" &amp; ROWS!V71))/1000, "")</f>
        <v>84.304000000000002</v>
      </c>
      <c r="W71" s="5">
        <f ca="1">_xlfn.IFNA(MEDIAN(INDIRECT("'" &amp; W$2 &amp; "'!E" &amp; ROWS!W71),INDIRECT("'" &amp; W$2 &amp; "'!I" &amp; ROWS!W71),INDIRECT("'" &amp; W$2 &amp; "'!M" &amp; ROWS!W71))/1000, "")</f>
        <v>35.027999999999999</v>
      </c>
      <c r="X71" s="5" t="str">
        <f ca="1">_xlfn.IFNA(MEDIAN(INDIRECT("'" &amp; X$2 &amp; "'!E" &amp; ROWS!X71),INDIRECT("'" &amp; X$2 &amp; "'!I" &amp; ROWS!X71),INDIRECT("'" &amp; X$2 &amp; "'!M" &amp; ROWS!X71))/1000, "")</f>
        <v/>
      </c>
      <c r="Y71" s="5" t="str">
        <f ca="1">_xlfn.IFNA(MEDIAN(INDIRECT("'" &amp; Y$2 &amp; "'!E" &amp; ROWS!Y71),INDIRECT("'" &amp; Y$2 &amp; "'!I" &amp; ROWS!Y71),INDIRECT("'" &amp; Y$2 &amp; "'!M" &amp; ROWS!Y71))/1000, "")</f>
        <v/>
      </c>
    </row>
    <row r="72" spans="1:25" x14ac:dyDescent="0.25">
      <c r="A72" t="str">
        <f>'bu-tec-per'!A71</f>
        <v>prodcons</v>
      </c>
      <c r="B72" s="5">
        <f ca="1">_xlfn.IFNA(MEDIAN(INDIRECT("'" &amp; B$2 &amp; "'!E" &amp; ROWS!B72),INDIRECT("'" &amp; B$2 &amp; "'!I" &amp; ROWS!B72),INDIRECT("'" &amp; B$2 &amp; "'!M" &amp; ROWS!B72))/1000, "")</f>
        <v>92.864000000000004</v>
      </c>
      <c r="C72" s="5">
        <f ca="1">_xlfn.IFNA(MEDIAN(INDIRECT("'" &amp; C$2 &amp; "'!E" &amp; ROWS!C72),INDIRECT("'" &amp; C$2 &amp; "'!I" &amp; ROWS!C72),INDIRECT("'" &amp; C$2 &amp; "'!M" &amp; ROWS!C72))/1000, "")</f>
        <v>69.012</v>
      </c>
      <c r="D72" s="5">
        <f ca="1">_xlfn.IFNA(MEDIAN(INDIRECT("'" &amp; D$2 &amp; "'!E" &amp; ROWS!D72),INDIRECT("'" &amp; D$2 &amp; "'!I" &amp; ROWS!D72),INDIRECT("'" &amp; D$2 &amp; "'!M" &amp; ROWS!D72))/1000, "")</f>
        <v>26.007999999999999</v>
      </c>
      <c r="E72" s="5">
        <f ca="1">_xlfn.IFNA(MEDIAN(INDIRECT("'" &amp; E$2 &amp; "'!E" &amp; ROWS!E72),INDIRECT("'" &amp; E$2 &amp; "'!I" &amp; ROWS!E72),INDIRECT("'" &amp; E$2 &amp; "'!M" &amp; ROWS!E72))/1000, "")</f>
        <v>7601.1120000000001</v>
      </c>
      <c r="F72" s="5" t="str">
        <f ca="1">_xlfn.IFNA(MEDIAN(INDIRECT("'" &amp; F$2 &amp; "'!E" &amp; ROWS!F72),INDIRECT("'" &amp; F$2 &amp; "'!I" &amp; ROWS!F72),INDIRECT("'" &amp; F$2 &amp; "'!M" &amp; ROWS!F72))/1000, "")</f>
        <v/>
      </c>
      <c r="G72" s="5">
        <f ca="1">_xlfn.IFNA(MEDIAN(INDIRECT("'" &amp; G$2 &amp; "'!E" &amp; ROWS!G72),INDIRECT("'" &amp; G$2 &amp; "'!I" &amp; ROWS!G72),INDIRECT("'" &amp; G$2 &amp; "'!M" &amp; ROWS!G72))/1000, "")</f>
        <v>5046.6760000000004</v>
      </c>
      <c r="H72" s="5" t="str">
        <f ca="1">_xlfn.IFNA(MEDIAN(INDIRECT("'" &amp; H$2 &amp; "'!E" &amp; ROWS!H72),INDIRECT("'" &amp; H$2 &amp; "'!I" &amp; ROWS!H72),INDIRECT("'" &amp; H$2 &amp; "'!M" &amp; ROWS!H72))/1000, "")</f>
        <v/>
      </c>
      <c r="I72" s="5" t="str">
        <f ca="1">_xlfn.IFNA(MEDIAN(INDIRECT("'" &amp; I$2 &amp; "'!E" &amp; ROWS!I72),INDIRECT("'" &amp; I$2 &amp; "'!I" &amp; ROWS!I72),INDIRECT("'" &amp; I$2 &amp; "'!M" &amp; ROWS!I72))/1000, "")</f>
        <v/>
      </c>
      <c r="J72" s="5">
        <f ca="1">_xlfn.IFNA(MEDIAN(INDIRECT("'" &amp; J$2 &amp; "'!E" &amp; ROWS!J72),INDIRECT("'" &amp; J$2 &amp; "'!I" &amp; ROWS!J72),INDIRECT("'" &amp; J$2 &amp; "'!M" &amp; ROWS!J72))/1000, "")</f>
        <v>8.7759999999999998</v>
      </c>
      <c r="K72" s="5">
        <f ca="1">_xlfn.IFNA(MEDIAN(INDIRECT("'" &amp; K$2 &amp; "'!E" &amp; ROWS!K72),INDIRECT("'" &amp; K$2 &amp; "'!I" &amp; ROWS!K72),INDIRECT("'" &amp; K$2 &amp; "'!M" &amp; ROWS!K72))/1000, "")</f>
        <v>18.251999999999999</v>
      </c>
      <c r="L72" s="5">
        <f ca="1">_xlfn.IFNA(MEDIAN(INDIRECT("'" &amp; L$2 &amp; "'!E" &amp; ROWS!L72),INDIRECT("'" &amp; L$2 &amp; "'!I" &amp; ROWS!L72),INDIRECT("'" &amp; L$2 &amp; "'!M" &amp; ROWS!L72))/1000, "")</f>
        <v>9.9359999999999999</v>
      </c>
      <c r="M72" s="5">
        <f ca="1">_xlfn.IFNA(MEDIAN(INDIRECT("'" &amp; M$2 &amp; "'!E" &amp; ROWS!M72),INDIRECT("'" &amp; M$2 &amp; "'!I" &amp; ROWS!M72),INDIRECT("'" &amp; M$2 &amp; "'!M" &amp; ROWS!M72))/1000, "")</f>
        <v>6388.732</v>
      </c>
      <c r="N72" s="5" t="str">
        <f ca="1">_xlfn.IFNA(MEDIAN(INDIRECT("'" &amp; N$2 &amp; "'!E" &amp; ROWS!N72),INDIRECT("'" &amp; N$2 &amp; "'!I" &amp; ROWS!N72),INDIRECT("'" &amp; N$2 &amp; "'!M" &amp; ROWS!N72))/1000, "")</f>
        <v/>
      </c>
      <c r="O72" s="5">
        <f ca="1">_xlfn.IFNA(MEDIAN(INDIRECT("'" &amp; O$2 &amp; "'!E" &amp; ROWS!O72),INDIRECT("'" &amp; O$2 &amp; "'!I" &amp; ROWS!O72),INDIRECT("'" &amp; O$2 &amp; "'!M" &amp; ROWS!O72))/1000, "")</f>
        <v>7718.0959999999995</v>
      </c>
      <c r="P72" s="5" t="str">
        <f ca="1">_xlfn.IFNA(MEDIAN(INDIRECT("'" &amp; P$2 &amp; "'!E" &amp; ROWS!P72),INDIRECT("'" &amp; P$2 &amp; "'!I" &amp; ROWS!P72),INDIRECT("'" &amp; P$2 &amp; "'!M" &amp; ROWS!P72))/1000, "")</f>
        <v/>
      </c>
      <c r="Q72" s="5" t="str">
        <f ca="1">_xlfn.IFNA(MEDIAN(INDIRECT("'" &amp; Q$2 &amp; "'!E" &amp; ROWS!Q72),INDIRECT("'" &amp; Q$2 &amp; "'!I" &amp; ROWS!Q72),INDIRECT("'" &amp; Q$2 &amp; "'!M" &amp; ROWS!Q72))/1000, "")</f>
        <v/>
      </c>
      <c r="R72" s="5">
        <f ca="1">_xlfn.IFNA(MEDIAN(INDIRECT("'" &amp; R$2 &amp; "'!E" &amp; ROWS!R72),INDIRECT("'" &amp; R$2 &amp; "'!I" &amp; ROWS!R72),INDIRECT("'" &amp; R$2 &amp; "'!M" &amp; ROWS!R72))/1000, "")</f>
        <v>7.3040000000000003</v>
      </c>
      <c r="S72" s="5">
        <f ca="1">_xlfn.IFNA(MEDIAN(INDIRECT("'" &amp; S$2 &amp; "'!E" &amp; ROWS!S72),INDIRECT("'" &amp; S$2 &amp; "'!I" &amp; ROWS!S72),INDIRECT("'" &amp; S$2 &amp; "'!M" &amp; ROWS!S72))/1000, "")</f>
        <v>17.504000000000001</v>
      </c>
      <c r="T72" s="5">
        <f ca="1">_xlfn.IFNA(MEDIAN(INDIRECT("'" &amp; T$2 &amp; "'!E" &amp; ROWS!T72),INDIRECT("'" &amp; T$2 &amp; "'!I" &amp; ROWS!T72),INDIRECT("'" &amp; T$2 &amp; "'!M" &amp; ROWS!T72))/1000, "")</f>
        <v>9.6720000000000006</v>
      </c>
      <c r="U72" s="5">
        <f ca="1">_xlfn.IFNA(MEDIAN(INDIRECT("'" &amp; U$2 &amp; "'!E" &amp; ROWS!U72),INDIRECT("'" &amp; U$2 &amp; "'!I" &amp; ROWS!U72),INDIRECT("'" &amp; U$2 &amp; "'!M" &amp; ROWS!U72))/1000, "")</f>
        <v>6388.66</v>
      </c>
      <c r="V72" s="5" t="str">
        <f ca="1">_xlfn.IFNA(MEDIAN(INDIRECT("'" &amp; V$2 &amp; "'!E" &amp; ROWS!V72),INDIRECT("'" &amp; V$2 &amp; "'!I" &amp; ROWS!V72),INDIRECT("'" &amp; V$2 &amp; "'!M" &amp; ROWS!V72))/1000, "")</f>
        <v/>
      </c>
      <c r="W72" s="5">
        <f ca="1">_xlfn.IFNA(MEDIAN(INDIRECT("'" &amp; W$2 &amp; "'!E" &amp; ROWS!W72),INDIRECT("'" &amp; W$2 &amp; "'!I" &amp; ROWS!W72),INDIRECT("'" &amp; W$2 &amp; "'!M" &amp; ROWS!W72))/1000, "")</f>
        <v>7718.12</v>
      </c>
      <c r="X72" s="5" t="str">
        <f ca="1">_xlfn.IFNA(MEDIAN(INDIRECT("'" &amp; X$2 &amp; "'!E" &amp; ROWS!X72),INDIRECT("'" &amp; X$2 &amp; "'!I" &amp; ROWS!X72),INDIRECT("'" &amp; X$2 &amp; "'!M" &amp; ROWS!X72))/1000, "")</f>
        <v/>
      </c>
      <c r="Y72" s="5" t="str">
        <f ca="1">_xlfn.IFNA(MEDIAN(INDIRECT("'" &amp; Y$2 &amp; "'!E" &amp; ROWS!Y72),INDIRECT("'" &amp; Y$2 &amp; "'!I" &amp; ROWS!Y72),INDIRECT("'" &amp; Y$2 &amp; "'!M" &amp; ROWS!Y72))/1000, "")</f>
        <v/>
      </c>
    </row>
    <row r="73" spans="1:25" x14ac:dyDescent="0.25">
      <c r="A73" t="str">
        <f>'bu-tec-per'!A72</f>
        <v>quickSort</v>
      </c>
      <c r="B73" s="5">
        <f ca="1">_xlfn.IFNA(MEDIAN(INDIRECT("'" &amp; B$2 &amp; "'!E" &amp; ROWS!B73),INDIRECT("'" &amp; B$2 &amp; "'!I" &amp; ROWS!B73),INDIRECT("'" &amp; B$2 &amp; "'!M" &amp; ROWS!B73))/1000, "")</f>
        <v>12.391999999999999</v>
      </c>
      <c r="C73" s="5">
        <f ca="1">_xlfn.IFNA(MEDIAN(INDIRECT("'" &amp; C$2 &amp; "'!E" &amp; ROWS!C73),INDIRECT("'" &amp; C$2 &amp; "'!I" &amp; ROWS!C73),INDIRECT("'" &amp; C$2 &amp; "'!M" &amp; ROWS!C73))/1000, "")</f>
        <v>30.175999999999998</v>
      </c>
      <c r="D73" s="5">
        <f ca="1">_xlfn.IFNA(MEDIAN(INDIRECT("'" &amp; D$2 &amp; "'!E" &amp; ROWS!D73),INDIRECT("'" &amp; D$2 &amp; "'!I" &amp; ROWS!D73),INDIRECT("'" &amp; D$2 &amp; "'!M" &amp; ROWS!D73))/1000, "")</f>
        <v>9.2439999999999998</v>
      </c>
      <c r="E73" s="5">
        <f ca="1">_xlfn.IFNA(MEDIAN(INDIRECT("'" &amp; E$2 &amp; "'!E" &amp; ROWS!E73),INDIRECT("'" &amp; E$2 &amp; "'!I" &amp; ROWS!E73),INDIRECT("'" &amp; E$2 &amp; "'!M" &amp; ROWS!E73))/1000, "")</f>
        <v>96.412000000000006</v>
      </c>
      <c r="F73" s="5">
        <f ca="1">_xlfn.IFNA(MEDIAN(INDIRECT("'" &amp; F$2 &amp; "'!E" &amp; ROWS!F73),INDIRECT("'" &amp; F$2 &amp; "'!I" &amp; ROWS!F73),INDIRECT("'" &amp; F$2 &amp; "'!M" &amp; ROWS!F73))/1000, "")</f>
        <v>995.99199999999996</v>
      </c>
      <c r="G73" s="5">
        <f ca="1">_xlfn.IFNA(MEDIAN(INDIRECT("'" &amp; G$2 &amp; "'!E" &amp; ROWS!G73),INDIRECT("'" &amp; G$2 &amp; "'!I" &amp; ROWS!G73),INDIRECT("'" &amp; G$2 &amp; "'!M" &amp; ROWS!G73))/1000, "")</f>
        <v>102.13200000000001</v>
      </c>
      <c r="H73" s="5" t="str">
        <f ca="1">_xlfn.IFNA(MEDIAN(INDIRECT("'" &amp; H$2 &amp; "'!E" &amp; ROWS!H73),INDIRECT("'" &amp; H$2 &amp; "'!I" &amp; ROWS!H73),INDIRECT("'" &amp; H$2 &amp; "'!M" &amp; ROWS!H73))/1000, "")</f>
        <v/>
      </c>
      <c r="I73" s="5" t="str">
        <f ca="1">_xlfn.IFNA(MEDIAN(INDIRECT("'" &amp; I$2 &amp; "'!E" &amp; ROWS!I73),INDIRECT("'" &amp; I$2 &amp; "'!I" &amp; ROWS!I73),INDIRECT("'" &amp; I$2 &amp; "'!M" &amp; ROWS!I73))/1000, "")</f>
        <v/>
      </c>
      <c r="J73" s="5">
        <f ca="1">_xlfn.IFNA(MEDIAN(INDIRECT("'" &amp; J$2 &amp; "'!E" &amp; ROWS!J73),INDIRECT("'" &amp; J$2 &amp; "'!I" &amp; ROWS!J73),INDIRECT("'" &amp; J$2 &amp; "'!M" &amp; ROWS!J73))/1000, "")</f>
        <v>8.6159999999999997</v>
      </c>
      <c r="K73" s="5">
        <f ca="1">_xlfn.IFNA(MEDIAN(INDIRECT("'" &amp; K$2 &amp; "'!E" &amp; ROWS!K73),INDIRECT("'" &amp; K$2 &amp; "'!I" &amp; ROWS!K73),INDIRECT("'" &amp; K$2 &amp; "'!M" &amp; ROWS!K73))/1000, "")</f>
        <v>12.167999999999999</v>
      </c>
      <c r="L73" s="5">
        <f ca="1">_xlfn.IFNA(MEDIAN(INDIRECT("'" &amp; L$2 &amp; "'!E" &amp; ROWS!L73),INDIRECT("'" &amp; L$2 &amp; "'!I" &amp; ROWS!L73),INDIRECT("'" &amp; L$2 &amp; "'!M" &amp; ROWS!L73))/1000, "")</f>
        <v>7.8959999999999999</v>
      </c>
      <c r="M73" s="5">
        <f ca="1">_xlfn.IFNA(MEDIAN(INDIRECT("'" &amp; M$2 &amp; "'!E" &amp; ROWS!M73),INDIRECT("'" &amp; M$2 &amp; "'!I" &amp; ROWS!M73),INDIRECT("'" &amp; M$2 &amp; "'!M" &amp; ROWS!M73))/1000, "")</f>
        <v>96.403999999999996</v>
      </c>
      <c r="N73" s="5">
        <f ca="1">_xlfn.IFNA(MEDIAN(INDIRECT("'" &amp; N$2 &amp; "'!E" &amp; ROWS!N73),INDIRECT("'" &amp; N$2 &amp; "'!I" &amp; ROWS!N73),INDIRECT("'" &amp; N$2 &amp; "'!M" &amp; ROWS!N73))/1000, "")</f>
        <v>996.04399999999998</v>
      </c>
      <c r="O73" s="5">
        <f ca="1">_xlfn.IFNA(MEDIAN(INDIRECT("'" &amp; O$2 &amp; "'!E" &amp; ROWS!O73),INDIRECT("'" &amp; O$2 &amp; "'!I" &amp; ROWS!O73),INDIRECT("'" &amp; O$2 &amp; "'!M" &amp; ROWS!O73))/1000, "")</f>
        <v>102.11199999999999</v>
      </c>
      <c r="P73" s="5" t="str">
        <f ca="1">_xlfn.IFNA(MEDIAN(INDIRECT("'" &amp; P$2 &amp; "'!E" &amp; ROWS!P73),INDIRECT("'" &amp; P$2 &amp; "'!I" &amp; ROWS!P73),INDIRECT("'" &amp; P$2 &amp; "'!M" &amp; ROWS!P73))/1000, "")</f>
        <v/>
      </c>
      <c r="Q73" s="5" t="str">
        <f ca="1">_xlfn.IFNA(MEDIAN(INDIRECT("'" &amp; Q$2 &amp; "'!E" &amp; ROWS!Q73),INDIRECT("'" &amp; Q$2 &amp; "'!I" &amp; ROWS!Q73),INDIRECT("'" &amp; Q$2 &amp; "'!M" &amp; ROWS!Q73))/1000, "")</f>
        <v/>
      </c>
      <c r="R73" s="5">
        <f ca="1">_xlfn.IFNA(MEDIAN(INDIRECT("'" &amp; R$2 &amp; "'!E" &amp; ROWS!R73),INDIRECT("'" &amp; R$2 &amp; "'!I" &amp; ROWS!R73),INDIRECT("'" &amp; R$2 &amp; "'!M" &amp; ROWS!R73))/1000, "")</f>
        <v>7.2039999999999997</v>
      </c>
      <c r="S73" s="5">
        <f ca="1">_xlfn.IFNA(MEDIAN(INDIRECT("'" &amp; S$2 &amp; "'!E" &amp; ROWS!S73),INDIRECT("'" &amp; S$2 &amp; "'!I" &amp; ROWS!S73),INDIRECT("'" &amp; S$2 &amp; "'!M" &amp; ROWS!S73))/1000, "")</f>
        <v>12.204000000000001</v>
      </c>
      <c r="T73" s="5">
        <f ca="1">_xlfn.IFNA(MEDIAN(INDIRECT("'" &amp; T$2 &amp; "'!E" &amp; ROWS!T73),INDIRECT("'" &amp; T$2 &amp; "'!I" &amp; ROWS!T73),INDIRECT("'" &amp; T$2 &amp; "'!M" &amp; ROWS!T73))/1000, "")</f>
        <v>7.72</v>
      </c>
      <c r="U73" s="5">
        <f ca="1">_xlfn.IFNA(MEDIAN(INDIRECT("'" &amp; U$2 &amp; "'!E" &amp; ROWS!U73),INDIRECT("'" &amp; U$2 &amp; "'!I" &amp; ROWS!U73),INDIRECT("'" &amp; U$2 &amp; "'!M" &amp; ROWS!U73))/1000, "")</f>
        <v>96.447999999999993</v>
      </c>
      <c r="V73" s="5">
        <f ca="1">_xlfn.IFNA(MEDIAN(INDIRECT("'" &amp; V$2 &amp; "'!E" &amp; ROWS!V73),INDIRECT("'" &amp; V$2 &amp; "'!I" &amp; ROWS!V73),INDIRECT("'" &amp; V$2 &amp; "'!M" &amp; ROWS!V73))/1000, "")</f>
        <v>996.03599999999994</v>
      </c>
      <c r="W73" s="5">
        <f ca="1">_xlfn.IFNA(MEDIAN(INDIRECT("'" &amp; W$2 &amp; "'!E" &amp; ROWS!W73),INDIRECT("'" &amp; W$2 &amp; "'!I" &amp; ROWS!W73),INDIRECT("'" &amp; W$2 &amp; "'!M" &amp; ROWS!W73))/1000, "")</f>
        <v>102.116</v>
      </c>
      <c r="X73" s="5" t="str">
        <f ca="1">_xlfn.IFNA(MEDIAN(INDIRECT("'" &amp; X$2 &amp; "'!E" &amp; ROWS!X73),INDIRECT("'" &amp; X$2 &amp; "'!I" &amp; ROWS!X73),INDIRECT("'" &amp; X$2 &amp; "'!M" &amp; ROWS!X73))/1000, "")</f>
        <v/>
      </c>
      <c r="Y73" s="5" t="str">
        <f ca="1">_xlfn.IFNA(MEDIAN(INDIRECT("'" &amp; Y$2 &amp; "'!E" &amp; ROWS!Y73),INDIRECT("'" &amp; Y$2 &amp; "'!I" &amp; ROWS!Y73),INDIRECT("'" &amp; Y$2 &amp; "'!M" &amp; ROWS!Y73))/1000, "")</f>
        <v/>
      </c>
    </row>
    <row r="74" spans="1:25" x14ac:dyDescent="0.25">
      <c r="A74" t="str">
        <f>'bu-tec-per'!A73</f>
        <v>quoted_keyword</v>
      </c>
      <c r="B74" s="5">
        <f ca="1">_xlfn.IFNA(MEDIAN(INDIRECT("'" &amp; B$2 &amp; "'!E" &amp; ROWS!B74),INDIRECT("'" &amp; B$2 &amp; "'!I" &amp; ROWS!B74),INDIRECT("'" &amp; B$2 &amp; "'!M" &amp; ROWS!B74))/1000, "")</f>
        <v>24.263999999999999</v>
      </c>
      <c r="C74" s="5">
        <f ca="1">_xlfn.IFNA(MEDIAN(INDIRECT("'" &amp; C$2 &amp; "'!E" &amp; ROWS!C74),INDIRECT("'" &amp; C$2 &amp; "'!I" &amp; ROWS!C74),INDIRECT("'" &amp; C$2 &amp; "'!M" &amp; ROWS!C74))/1000, "")</f>
        <v>28.936</v>
      </c>
      <c r="D74" s="5">
        <f ca="1">_xlfn.IFNA(MEDIAN(INDIRECT("'" &amp; D$2 &amp; "'!E" &amp; ROWS!D74),INDIRECT("'" &amp; D$2 &amp; "'!I" &amp; ROWS!D74),INDIRECT("'" &amp; D$2 &amp; "'!M" &amp; ROWS!D74))/1000, "")</f>
        <v>12.304</v>
      </c>
      <c r="E74" s="5">
        <f ca="1">_xlfn.IFNA(MEDIAN(INDIRECT("'" &amp; E$2 &amp; "'!E" &amp; ROWS!E74),INDIRECT("'" &amp; E$2 &amp; "'!I" &amp; ROWS!E74),INDIRECT("'" &amp; E$2 &amp; "'!M" &amp; ROWS!E74))/1000, "")</f>
        <v>52.347999999999999</v>
      </c>
      <c r="F74" s="5">
        <f ca="1">_xlfn.IFNA(MEDIAN(INDIRECT("'" &amp; F$2 &amp; "'!E" &amp; ROWS!F74),INDIRECT("'" &amp; F$2 &amp; "'!I" &amp; ROWS!F74),INDIRECT("'" &amp; F$2 &amp; "'!M" &amp; ROWS!F74))/1000, "")</f>
        <v>82.668000000000006</v>
      </c>
      <c r="G74" s="5">
        <f ca="1">_xlfn.IFNA(MEDIAN(INDIRECT("'" &amp; G$2 &amp; "'!E" &amp; ROWS!G74),INDIRECT("'" &amp; G$2 &amp; "'!I" &amp; ROWS!G74),INDIRECT("'" &amp; G$2 &amp; "'!M" &amp; ROWS!G74))/1000, "")</f>
        <v>45</v>
      </c>
      <c r="H74" s="5" t="str">
        <f ca="1">_xlfn.IFNA(MEDIAN(INDIRECT("'" &amp; H$2 &amp; "'!E" &amp; ROWS!H74),INDIRECT("'" &amp; H$2 &amp; "'!I" &amp; ROWS!H74),INDIRECT("'" &amp; H$2 &amp; "'!M" &amp; ROWS!H74))/1000, "")</f>
        <v/>
      </c>
      <c r="I74" s="5" t="str">
        <f ca="1">_xlfn.IFNA(MEDIAN(INDIRECT("'" &amp; I$2 &amp; "'!E" &amp; ROWS!I74),INDIRECT("'" &amp; I$2 &amp; "'!I" &amp; ROWS!I74),INDIRECT("'" &amp; I$2 &amp; "'!M" &amp; ROWS!I74))/1000, "")</f>
        <v/>
      </c>
      <c r="J74" s="5">
        <f ca="1">_xlfn.IFNA(MEDIAN(INDIRECT("'" &amp; J$2 &amp; "'!E" &amp; ROWS!J74),INDIRECT("'" &amp; J$2 &amp; "'!I" &amp; ROWS!J74),INDIRECT("'" &amp; J$2 &amp; "'!M" &amp; ROWS!J74))/1000, "")</f>
        <v>5.7439999999999998</v>
      </c>
      <c r="K74" s="5">
        <f ca="1">_xlfn.IFNA(MEDIAN(INDIRECT("'" &amp; K$2 &amp; "'!E" &amp; ROWS!K74),INDIRECT("'" &amp; K$2 &amp; "'!I" &amp; ROWS!K74),INDIRECT("'" &amp; K$2 &amp; "'!M" &amp; ROWS!K74))/1000, "")</f>
        <v>11.492000000000001</v>
      </c>
      <c r="L74" s="5">
        <f ca="1">_xlfn.IFNA(MEDIAN(INDIRECT("'" &amp; L$2 &amp; "'!E" &amp; ROWS!L74),INDIRECT("'" &amp; L$2 &amp; "'!I" &amp; ROWS!L74),INDIRECT("'" &amp; L$2 &amp; "'!M" &amp; ROWS!L74))/1000, "")</f>
        <v>6.44</v>
      </c>
      <c r="M74" s="5">
        <f ca="1">_xlfn.IFNA(MEDIAN(INDIRECT("'" &amp; M$2 &amp; "'!E" &amp; ROWS!M74),INDIRECT("'" &amp; M$2 &amp; "'!I" &amp; ROWS!M74),INDIRECT("'" &amp; M$2 &amp; "'!M" &amp; ROWS!M74))/1000, "")</f>
        <v>32.26</v>
      </c>
      <c r="N74" s="5">
        <f ca="1">_xlfn.IFNA(MEDIAN(INDIRECT("'" &amp; N$2 &amp; "'!E" &amp; ROWS!N74),INDIRECT("'" &amp; N$2 &amp; "'!I" &amp; ROWS!N74),INDIRECT("'" &amp; N$2 &amp; "'!M" &amp; ROWS!N74))/1000, "")</f>
        <v>53.335999999999999</v>
      </c>
      <c r="O74" s="5">
        <f ca="1">_xlfn.IFNA(MEDIAN(INDIRECT("'" &amp; O$2 &amp; "'!E" &amp; ROWS!O74),INDIRECT("'" &amp; O$2 &amp; "'!I" &amp; ROWS!O74),INDIRECT("'" &amp; O$2 &amp; "'!M" &amp; ROWS!O74))/1000, "")</f>
        <v>36.124000000000002</v>
      </c>
      <c r="P74" s="5" t="str">
        <f ca="1">_xlfn.IFNA(MEDIAN(INDIRECT("'" &amp; P$2 &amp; "'!E" &amp; ROWS!P74),INDIRECT("'" &amp; P$2 &amp; "'!I" &amp; ROWS!P74),INDIRECT("'" &amp; P$2 &amp; "'!M" &amp; ROWS!P74))/1000, "")</f>
        <v/>
      </c>
      <c r="Q74" s="5" t="str">
        <f ca="1">_xlfn.IFNA(MEDIAN(INDIRECT("'" &amp; Q$2 &amp; "'!E" &amp; ROWS!Q74),INDIRECT("'" &amp; Q$2 &amp; "'!I" &amp; ROWS!Q74),INDIRECT("'" &amp; Q$2 &amp; "'!M" &amp; ROWS!Q74))/1000, "")</f>
        <v/>
      </c>
      <c r="R74" s="5">
        <f ca="1">_xlfn.IFNA(MEDIAN(INDIRECT("'" &amp; R$2 &amp; "'!E" &amp; ROWS!R74),INDIRECT("'" &amp; R$2 &amp; "'!I" &amp; ROWS!R74),INDIRECT("'" &amp; R$2 &amp; "'!M" &amp; ROWS!R74))/1000, "")</f>
        <v>5.6159999999999997</v>
      </c>
      <c r="S74" s="5">
        <f ca="1">_xlfn.IFNA(MEDIAN(INDIRECT("'" &amp; S$2 &amp; "'!E" &amp; ROWS!S74),INDIRECT("'" &amp; S$2 &amp; "'!I" &amp; ROWS!S74),INDIRECT("'" &amp; S$2 &amp; "'!M" &amp; ROWS!S74))/1000, "")</f>
        <v>11.304</v>
      </c>
      <c r="T74" s="5">
        <f ca="1">_xlfn.IFNA(MEDIAN(INDIRECT("'" &amp; T$2 &amp; "'!E" &amp; ROWS!T74),INDIRECT("'" &amp; T$2 &amp; "'!I" &amp; ROWS!T74),INDIRECT("'" &amp; T$2 &amp; "'!M" &amp; ROWS!T74))/1000, "")</f>
        <v>6.44</v>
      </c>
      <c r="U74" s="5">
        <f ca="1">_xlfn.IFNA(MEDIAN(INDIRECT("'" &amp; U$2 &amp; "'!E" &amp; ROWS!U74),INDIRECT("'" &amp; U$2 &amp; "'!I" &amp; ROWS!U74),INDIRECT("'" &amp; U$2 &amp; "'!M" &amp; ROWS!U74))/1000, "")</f>
        <v>32.04</v>
      </c>
      <c r="V74" s="5">
        <f ca="1">_xlfn.IFNA(MEDIAN(INDIRECT("'" &amp; V$2 &amp; "'!E" &amp; ROWS!V74),INDIRECT("'" &amp; V$2 &amp; "'!I" &amp; ROWS!V74),INDIRECT("'" &amp; V$2 &amp; "'!M" &amp; ROWS!V74))/1000, "")</f>
        <v>53.072000000000003</v>
      </c>
      <c r="W74" s="5">
        <f ca="1">_xlfn.IFNA(MEDIAN(INDIRECT("'" &amp; W$2 &amp; "'!E" &amp; ROWS!W74),INDIRECT("'" &amp; W$2 &amp; "'!I" &amp; ROWS!W74),INDIRECT("'" &amp; W$2 &amp; "'!M" &amp; ROWS!W74))/1000, "")</f>
        <v>35.984000000000002</v>
      </c>
      <c r="X74" s="5" t="str">
        <f ca="1">_xlfn.IFNA(MEDIAN(INDIRECT("'" &amp; X$2 &amp; "'!E" &amp; ROWS!X74),INDIRECT("'" &amp; X$2 &amp; "'!I" &amp; ROWS!X74),INDIRECT("'" &amp; X$2 &amp; "'!M" &amp; ROWS!X74))/1000, "")</f>
        <v/>
      </c>
      <c r="Y74" s="5" t="str">
        <f ca="1">_xlfn.IFNA(MEDIAN(INDIRECT("'" &amp; Y$2 &amp; "'!E" &amp; ROWS!Y74),INDIRECT("'" &amp; Y$2 &amp; "'!I" &amp; ROWS!Y74),INDIRECT("'" &amp; Y$2 &amp; "'!M" &amp; ROWS!Y74))/1000, "")</f>
        <v/>
      </c>
    </row>
    <row r="75" spans="1:25" x14ac:dyDescent="0.25">
      <c r="A75" t="str">
        <f>'bu-tec-per'!A74</f>
        <v>random</v>
      </c>
      <c r="B75" s="5">
        <f ca="1">_xlfn.IFNA(MEDIAN(INDIRECT("'" &amp; B$2 &amp; "'!E" &amp; ROWS!B75),INDIRECT("'" &amp; B$2 &amp; "'!I" &amp; ROWS!B75),INDIRECT("'" &amp; B$2 &amp; "'!M" &amp; ROWS!B75))/1000, "")</f>
        <v>25.088000000000001</v>
      </c>
      <c r="C75" s="5">
        <f ca="1">_xlfn.IFNA(MEDIAN(INDIRECT("'" &amp; C$2 &amp; "'!E" &amp; ROWS!C75),INDIRECT("'" &amp; C$2 &amp; "'!I" &amp; ROWS!C75),INDIRECT("'" &amp; C$2 &amp; "'!M" &amp; ROWS!C75))/1000, "")</f>
        <v>29.036000000000001</v>
      </c>
      <c r="D75" s="5">
        <f ca="1">_xlfn.IFNA(MEDIAN(INDIRECT("'" &amp; D$2 &amp; "'!E" &amp; ROWS!D75),INDIRECT("'" &amp; D$2 &amp; "'!I" &amp; ROWS!D75),INDIRECT("'" &amp; D$2 &amp; "'!M" &amp; ROWS!D75))/1000, "")</f>
        <v>13.156000000000001</v>
      </c>
      <c r="E75" s="5">
        <f ca="1">_xlfn.IFNA(MEDIAN(INDIRECT("'" &amp; E$2 &amp; "'!E" &amp; ROWS!E75),INDIRECT("'" &amp; E$2 &amp; "'!I" &amp; ROWS!E75),INDIRECT("'" &amp; E$2 &amp; "'!M" &amp; ROWS!E75))/1000, "")</f>
        <v>51.595999999999997</v>
      </c>
      <c r="F75" s="5">
        <f ca="1">_xlfn.IFNA(MEDIAN(INDIRECT("'" &amp; F$2 &amp; "'!E" &amp; ROWS!F75),INDIRECT("'" &amp; F$2 &amp; "'!I" &amp; ROWS!F75),INDIRECT("'" &amp; F$2 &amp; "'!M" &amp; ROWS!F75))/1000, "")</f>
        <v>74.227999999999994</v>
      </c>
      <c r="G75" s="5">
        <f ca="1">_xlfn.IFNA(MEDIAN(INDIRECT("'" &amp; G$2 &amp; "'!E" &amp; ROWS!G75),INDIRECT("'" &amp; G$2 &amp; "'!I" &amp; ROWS!G75),INDIRECT("'" &amp; G$2 &amp; "'!M" &amp; ROWS!G75))/1000, "")</f>
        <v>45.496000000000002</v>
      </c>
      <c r="H75" s="5" t="str">
        <f ca="1">_xlfn.IFNA(MEDIAN(INDIRECT("'" &amp; H$2 &amp; "'!E" &amp; ROWS!H75),INDIRECT("'" &amp; H$2 &amp; "'!I" &amp; ROWS!H75),INDIRECT("'" &amp; H$2 &amp; "'!M" &amp; ROWS!H75))/1000, "")</f>
        <v/>
      </c>
      <c r="I75" s="5" t="str">
        <f ca="1">_xlfn.IFNA(MEDIAN(INDIRECT("'" &amp; I$2 &amp; "'!E" &amp; ROWS!I75),INDIRECT("'" &amp; I$2 &amp; "'!I" &amp; ROWS!I75),INDIRECT("'" &amp; I$2 &amp; "'!M" &amp; ROWS!I75))/1000, "")</f>
        <v/>
      </c>
      <c r="J75" s="5">
        <f ca="1">_xlfn.IFNA(MEDIAN(INDIRECT("'" &amp; J$2 &amp; "'!E" &amp; ROWS!J75),INDIRECT("'" &amp; J$2 &amp; "'!I" &amp; ROWS!J75),INDIRECT("'" &amp; J$2 &amp; "'!M" &amp; ROWS!J75))/1000, "")</f>
        <v>6.5279999999999996</v>
      </c>
      <c r="K75" s="5">
        <f ca="1">_xlfn.IFNA(MEDIAN(INDIRECT("'" &amp; K$2 &amp; "'!E" &amp; ROWS!K75),INDIRECT("'" &amp; K$2 &amp; "'!I" &amp; ROWS!K75),INDIRECT("'" &amp; K$2 &amp; "'!M" &amp; ROWS!K75))/1000, "")</f>
        <v>11.6</v>
      </c>
      <c r="L75" s="5">
        <f ca="1">_xlfn.IFNA(MEDIAN(INDIRECT("'" &amp; L$2 &amp; "'!E" &amp; ROWS!L75),INDIRECT("'" &amp; L$2 &amp; "'!I" &amp; ROWS!L75),INDIRECT("'" &amp; L$2 &amp; "'!M" &amp; ROWS!L75))/1000, "")</f>
        <v>7.4720000000000004</v>
      </c>
      <c r="M75" s="5">
        <f ca="1">_xlfn.IFNA(MEDIAN(INDIRECT("'" &amp; M$2 &amp; "'!E" &amp; ROWS!M75),INDIRECT("'" &amp; M$2 &amp; "'!I" &amp; ROWS!M75),INDIRECT("'" &amp; M$2 &amp; "'!M" &amp; ROWS!M75))/1000, "")</f>
        <v>32.728000000000002</v>
      </c>
      <c r="N75" s="5">
        <f ca="1">_xlfn.IFNA(MEDIAN(INDIRECT("'" &amp; N$2 &amp; "'!E" &amp; ROWS!N75),INDIRECT("'" &amp; N$2 &amp; "'!I" &amp; ROWS!N75),INDIRECT("'" &amp; N$2 &amp; "'!M" &amp; ROWS!N75))/1000, "")</f>
        <v>46.52</v>
      </c>
      <c r="O75" s="5">
        <f ca="1">_xlfn.IFNA(MEDIAN(INDIRECT("'" &amp; O$2 &amp; "'!E" &amp; ROWS!O75),INDIRECT("'" &amp; O$2 &amp; "'!I" &amp; ROWS!O75),INDIRECT("'" &amp; O$2 &amp; "'!M" &amp; ROWS!O75))/1000, "")</f>
        <v>36.671999999999997</v>
      </c>
      <c r="P75" s="5" t="str">
        <f ca="1">_xlfn.IFNA(MEDIAN(INDIRECT("'" &amp; P$2 &amp; "'!E" &amp; ROWS!P75),INDIRECT("'" &amp; P$2 &amp; "'!I" &amp; ROWS!P75),INDIRECT("'" &amp; P$2 &amp; "'!M" &amp; ROWS!P75))/1000, "")</f>
        <v/>
      </c>
      <c r="Q75" s="5" t="str">
        <f ca="1">_xlfn.IFNA(MEDIAN(INDIRECT("'" &amp; Q$2 &amp; "'!E" &amp; ROWS!Q75),INDIRECT("'" &amp; Q$2 &amp; "'!I" &amp; ROWS!Q75),INDIRECT("'" &amp; Q$2 &amp; "'!M" &amp; ROWS!Q75))/1000, "")</f>
        <v/>
      </c>
      <c r="R75" s="5">
        <f ca="1">_xlfn.IFNA(MEDIAN(INDIRECT("'" &amp; R$2 &amp; "'!E" &amp; ROWS!R75),INDIRECT("'" &amp; R$2 &amp; "'!I" &amp; ROWS!R75),INDIRECT("'" &amp; R$2 &amp; "'!M" &amp; ROWS!R75))/1000, "")</f>
        <v>6.2919999999999998</v>
      </c>
      <c r="S75" s="5">
        <f ca="1">_xlfn.IFNA(MEDIAN(INDIRECT("'" &amp; S$2 &amp; "'!E" &amp; ROWS!S75),INDIRECT("'" &amp; S$2 &amp; "'!I" &amp; ROWS!S75),INDIRECT("'" &amp; S$2 &amp; "'!M" &amp; ROWS!S75))/1000, "")</f>
        <v>11.116</v>
      </c>
      <c r="T75" s="5">
        <f ca="1">_xlfn.IFNA(MEDIAN(INDIRECT("'" &amp; T$2 &amp; "'!E" &amp; ROWS!T75),INDIRECT("'" &amp; T$2 &amp; "'!I" &amp; ROWS!T75),INDIRECT("'" &amp; T$2 &amp; "'!M" &amp; ROWS!T75))/1000, "")</f>
        <v>7.3120000000000003</v>
      </c>
      <c r="U75" s="5">
        <f ca="1">_xlfn.IFNA(MEDIAN(INDIRECT("'" &amp; U$2 &amp; "'!E" &amp; ROWS!U75),INDIRECT("'" &amp; U$2 &amp; "'!I" &amp; ROWS!U75),INDIRECT("'" &amp; U$2 &amp; "'!M" &amp; ROWS!U75))/1000, "")</f>
        <v>32.4</v>
      </c>
      <c r="V75" s="5">
        <f ca="1">_xlfn.IFNA(MEDIAN(INDIRECT("'" &amp; V$2 &amp; "'!E" &amp; ROWS!V75),INDIRECT("'" &amp; V$2 &amp; "'!I" &amp; ROWS!V75),INDIRECT("'" &amp; V$2 &amp; "'!M" &amp; ROWS!V75))/1000, "")</f>
        <v>46.728000000000002</v>
      </c>
      <c r="W75" s="5">
        <f ca="1">_xlfn.IFNA(MEDIAN(INDIRECT("'" &amp; W$2 &amp; "'!E" &amp; ROWS!W75),INDIRECT("'" &amp; W$2 &amp; "'!I" &amp; ROWS!W75),INDIRECT("'" &amp; W$2 &amp; "'!M" &amp; ROWS!W75))/1000, "")</f>
        <v>36.484000000000002</v>
      </c>
      <c r="X75" s="5" t="str">
        <f ca="1">_xlfn.IFNA(MEDIAN(INDIRECT("'" &amp; X$2 &amp; "'!E" &amp; ROWS!X75),INDIRECT("'" &amp; X$2 &amp; "'!I" &amp; ROWS!X75),INDIRECT("'" &amp; X$2 &amp; "'!M" &amp; ROWS!X75))/1000, "")</f>
        <v/>
      </c>
      <c r="Y75" s="5" t="str">
        <f ca="1">_xlfn.IFNA(MEDIAN(INDIRECT("'" &amp; Y$2 &amp; "'!E" &amp; ROWS!Y75),INDIRECT("'" &amp; Y$2 &amp; "'!I" &amp; ROWS!Y75),INDIRECT("'" &amp; Y$2 &amp; "'!M" &amp; ROWS!Y75))/1000, "")</f>
        <v/>
      </c>
    </row>
    <row r="76" spans="1:25" x14ac:dyDescent="0.25">
      <c r="A76" t="str">
        <f>'bu-tec-per'!A75</f>
        <v>rational</v>
      </c>
      <c r="B76" s="5" t="str">
        <f ca="1">_xlfn.IFNA(MEDIAN(INDIRECT("'" &amp; B$2 &amp; "'!E" &amp; ROWS!B76),INDIRECT("'" &amp; B$2 &amp; "'!I" &amp; ROWS!B76),INDIRECT("'" &amp; B$2 &amp; "'!M" &amp; ROWS!B76))/1000, "")</f>
        <v/>
      </c>
      <c r="C76" s="5" t="str">
        <f ca="1">_xlfn.IFNA(MEDIAN(INDIRECT("'" &amp; C$2 &amp; "'!E" &amp; ROWS!C76),INDIRECT("'" &amp; C$2 &amp; "'!I" &amp; ROWS!C76),INDIRECT("'" &amp; C$2 &amp; "'!M" &amp; ROWS!C76))/1000, "")</f>
        <v/>
      </c>
      <c r="D76" s="5" t="str">
        <f ca="1">_xlfn.IFNA(MEDIAN(INDIRECT("'" &amp; D$2 &amp; "'!E" &amp; ROWS!D76),INDIRECT("'" &amp; D$2 &amp; "'!I" &amp; ROWS!D76),INDIRECT("'" &amp; D$2 &amp; "'!M" &amp; ROWS!D76))/1000, "")</f>
        <v/>
      </c>
      <c r="E76" s="5">
        <f ca="1">_xlfn.IFNA(MEDIAN(INDIRECT("'" &amp; E$2 &amp; "'!E" &amp; ROWS!E76),INDIRECT("'" &amp; E$2 &amp; "'!I" &amp; ROWS!E76),INDIRECT("'" &amp; E$2 &amp; "'!M" &amp; ROWS!E76))/1000, "")</f>
        <v>250.488</v>
      </c>
      <c r="F76" s="5">
        <f ca="1">_xlfn.IFNA(MEDIAN(INDIRECT("'" &amp; F$2 &amp; "'!E" &amp; ROWS!F76),INDIRECT("'" &amp; F$2 &amp; "'!I" &amp; ROWS!F76),INDIRECT("'" &amp; F$2 &amp; "'!M" &amp; ROWS!F76))/1000, "")</f>
        <v>282.23599999999999</v>
      </c>
      <c r="G76" s="5">
        <f ca="1">_xlfn.IFNA(MEDIAN(INDIRECT("'" &amp; G$2 &amp; "'!E" &amp; ROWS!G76),INDIRECT("'" &amp; G$2 &amp; "'!I" &amp; ROWS!G76),INDIRECT("'" &amp; G$2 &amp; "'!M" &amp; ROWS!G76))/1000, "")</f>
        <v>154.44800000000001</v>
      </c>
      <c r="H76" s="5" t="str">
        <f ca="1">_xlfn.IFNA(MEDIAN(INDIRECT("'" &amp; H$2 &amp; "'!E" &amp; ROWS!H76),INDIRECT("'" &amp; H$2 &amp; "'!I" &amp; ROWS!H76),INDIRECT("'" &amp; H$2 &amp; "'!M" &amp; ROWS!H76))/1000, "")</f>
        <v/>
      </c>
      <c r="I76" s="5" t="str">
        <f ca="1">_xlfn.IFNA(MEDIAN(INDIRECT("'" &amp; I$2 &amp; "'!E" &amp; ROWS!I76),INDIRECT("'" &amp; I$2 &amp; "'!I" &amp; ROWS!I76),INDIRECT("'" &amp; I$2 &amp; "'!M" &amp; ROWS!I76))/1000, "")</f>
        <v/>
      </c>
      <c r="J76" s="5" t="str">
        <f ca="1">_xlfn.IFNA(MEDIAN(INDIRECT("'" &amp; J$2 &amp; "'!E" &amp; ROWS!J76),INDIRECT("'" &amp; J$2 &amp; "'!I" &amp; ROWS!J76),INDIRECT("'" &amp; J$2 &amp; "'!M" &amp; ROWS!J76))/1000, "")</f>
        <v/>
      </c>
      <c r="K76" s="5" t="str">
        <f ca="1">_xlfn.IFNA(MEDIAN(INDIRECT("'" &amp; K$2 &amp; "'!E" &amp; ROWS!K76),INDIRECT("'" &amp; K$2 &amp; "'!I" &amp; ROWS!K76),INDIRECT("'" &amp; K$2 &amp; "'!M" &amp; ROWS!K76))/1000, "")</f>
        <v/>
      </c>
      <c r="L76" s="5" t="str">
        <f ca="1">_xlfn.IFNA(MEDIAN(INDIRECT("'" &amp; L$2 &amp; "'!E" &amp; ROWS!L76),INDIRECT("'" &amp; L$2 &amp; "'!I" &amp; ROWS!L76),INDIRECT("'" &amp; L$2 &amp; "'!M" &amp; ROWS!L76))/1000, "")</f>
        <v/>
      </c>
      <c r="M76" s="5" t="str">
        <f ca="1">_xlfn.IFNA(MEDIAN(INDIRECT("'" &amp; M$2 &amp; "'!E" &amp; ROWS!M76),INDIRECT("'" &amp; M$2 &amp; "'!I" &amp; ROWS!M76),INDIRECT("'" &amp; M$2 &amp; "'!M" &amp; ROWS!M76))/1000, "")</f>
        <v/>
      </c>
      <c r="N76" s="5" t="str">
        <f ca="1">_xlfn.IFNA(MEDIAN(INDIRECT("'" &amp; N$2 &amp; "'!E" &amp; ROWS!N76),INDIRECT("'" &amp; N$2 &amp; "'!I" &amp; ROWS!N76),INDIRECT("'" &amp; N$2 &amp; "'!M" &amp; ROWS!N76))/1000, "")</f>
        <v/>
      </c>
      <c r="O76" s="5" t="str">
        <f ca="1">_xlfn.IFNA(MEDIAN(INDIRECT("'" &amp; O$2 &amp; "'!E" &amp; ROWS!O76),INDIRECT("'" &amp; O$2 &amp; "'!I" &amp; ROWS!O76),INDIRECT("'" &amp; O$2 &amp; "'!M" &amp; ROWS!O76))/1000, "")</f>
        <v/>
      </c>
      <c r="P76" s="5" t="str">
        <f ca="1">_xlfn.IFNA(MEDIAN(INDIRECT("'" &amp; P$2 &amp; "'!E" &amp; ROWS!P76),INDIRECT("'" &amp; P$2 &amp; "'!I" &amp; ROWS!P76),INDIRECT("'" &amp; P$2 &amp; "'!M" &amp; ROWS!P76))/1000, "")</f>
        <v/>
      </c>
      <c r="Q76" s="5" t="str">
        <f ca="1">_xlfn.IFNA(MEDIAN(INDIRECT("'" &amp; Q$2 &amp; "'!E" &amp; ROWS!Q76),INDIRECT("'" &amp; Q$2 &amp; "'!I" &amp; ROWS!Q76),INDIRECT("'" &amp; Q$2 &amp; "'!M" &amp; ROWS!Q76))/1000, "")</f>
        <v/>
      </c>
      <c r="R76" s="5">
        <f ca="1">_xlfn.IFNA(MEDIAN(INDIRECT("'" &amp; R$2 &amp; "'!E" &amp; ROWS!R76),INDIRECT("'" &amp; R$2 &amp; "'!I" &amp; ROWS!R76),INDIRECT("'" &amp; R$2 &amp; "'!M" &amp; ROWS!R76))/1000, "")</f>
        <v>60.223999999999997</v>
      </c>
      <c r="S76" s="5">
        <f ca="1">_xlfn.IFNA(MEDIAN(INDIRECT("'" &amp; S$2 &amp; "'!E" &amp; ROWS!S76),INDIRECT("'" &amp; S$2 &amp; "'!I" &amp; ROWS!S76),INDIRECT("'" &amp; S$2 &amp; "'!M" &amp; ROWS!S76))/1000, "")</f>
        <v>26.268000000000001</v>
      </c>
      <c r="T76" s="5">
        <f ca="1">_xlfn.IFNA(MEDIAN(INDIRECT("'" &amp; T$2 &amp; "'!E" &amp; ROWS!T76),INDIRECT("'" &amp; T$2 &amp; "'!I" &amp; ROWS!T76),INDIRECT("'" &amp; T$2 &amp; "'!M" &amp; ROWS!T76))/1000, "")</f>
        <v>13.42</v>
      </c>
      <c r="U76" s="5">
        <f ca="1">_xlfn.IFNA(MEDIAN(INDIRECT("'" &amp; U$2 &amp; "'!E" &amp; ROWS!U76),INDIRECT("'" &amp; U$2 &amp; "'!I" &amp; ROWS!U76),INDIRECT("'" &amp; U$2 &amp; "'!M" &amp; ROWS!U76))/1000, "")</f>
        <v>108.51600000000001</v>
      </c>
      <c r="V76" s="5">
        <f ca="1">_xlfn.IFNA(MEDIAN(INDIRECT("'" &amp; V$2 &amp; "'!E" &amp; ROWS!V76),INDIRECT("'" &amp; V$2 &amp; "'!I" &amp; ROWS!V76),INDIRECT("'" &amp; V$2 &amp; "'!M" &amp; ROWS!V76))/1000, "")</f>
        <v>157.624</v>
      </c>
      <c r="W76" s="5">
        <f ca="1">_xlfn.IFNA(MEDIAN(INDIRECT("'" &amp; W$2 &amp; "'!E" &amp; ROWS!W76),INDIRECT("'" &amp; W$2 &amp; "'!I" &amp; ROWS!W76),INDIRECT("'" &amp; W$2 &amp; "'!M" &amp; ROWS!W76))/1000, "")</f>
        <v>70.007999999999996</v>
      </c>
      <c r="X76" s="5" t="str">
        <f ca="1">_xlfn.IFNA(MEDIAN(INDIRECT("'" &amp; X$2 &amp; "'!E" &amp; ROWS!X76),INDIRECT("'" &amp; X$2 &amp; "'!I" &amp; ROWS!X76),INDIRECT("'" &amp; X$2 &amp; "'!M" &amp; ROWS!X76))/1000, "")</f>
        <v/>
      </c>
      <c r="Y76" s="5" t="str">
        <f ca="1">_xlfn.IFNA(MEDIAN(INDIRECT("'" &amp; Y$2 &amp; "'!E" &amp; ROWS!Y76),INDIRECT("'" &amp; Y$2 &amp; "'!I" &amp; ROWS!Y76),INDIRECT("'" &amp; Y$2 &amp; "'!M" &amp; ROWS!Y76))/1000, "")</f>
        <v/>
      </c>
    </row>
    <row r="77" spans="1:25" x14ac:dyDescent="0.25">
      <c r="A77" t="str">
        <f>'bu-tec-per'!A76</f>
        <v>recurse</v>
      </c>
      <c r="B77" s="5">
        <f ca="1">_xlfn.IFNA(MEDIAN(INDIRECT("'" &amp; B$2 &amp; "'!E" &amp; ROWS!B77),INDIRECT("'" &amp; B$2 &amp; "'!I" &amp; ROWS!B77),INDIRECT("'" &amp; B$2 &amp; "'!M" &amp; ROWS!B77))/1000, "")</f>
        <v>25.012</v>
      </c>
      <c r="C77" s="5">
        <f ca="1">_xlfn.IFNA(MEDIAN(INDIRECT("'" &amp; C$2 &amp; "'!E" &amp; ROWS!C77),INDIRECT("'" &amp; C$2 &amp; "'!I" &amp; ROWS!C77),INDIRECT("'" &amp; C$2 &amp; "'!M" &amp; ROWS!C77))/1000, "")</f>
        <v>31.096</v>
      </c>
      <c r="D77" s="5">
        <f ca="1">_xlfn.IFNA(MEDIAN(INDIRECT("'" &amp; D$2 &amp; "'!E" &amp; ROWS!D77),INDIRECT("'" &amp; D$2 &amp; "'!I" &amp; ROWS!D77),INDIRECT("'" &amp; D$2 &amp; "'!M" &amp; ROWS!D77))/1000, "")</f>
        <v>13.944000000000001</v>
      </c>
      <c r="E77" s="5">
        <f ca="1">_xlfn.IFNA(MEDIAN(INDIRECT("'" &amp; E$2 &amp; "'!E" &amp; ROWS!E77),INDIRECT("'" &amp; E$2 &amp; "'!I" &amp; ROWS!E77),INDIRECT("'" &amp; E$2 &amp; "'!M" &amp; ROWS!E77))/1000, "")</f>
        <v>42.996000000000002</v>
      </c>
      <c r="F77" s="5">
        <f ca="1">_xlfn.IFNA(MEDIAN(INDIRECT("'" &amp; F$2 &amp; "'!E" &amp; ROWS!F77),INDIRECT("'" &amp; F$2 &amp; "'!I" &amp; ROWS!F77),INDIRECT("'" &amp; F$2 &amp; "'!M" &amp; ROWS!F77))/1000, "")</f>
        <v>125.13200000000001</v>
      </c>
      <c r="G77" s="5">
        <f ca="1">_xlfn.IFNA(MEDIAN(INDIRECT("'" &amp; G$2 &amp; "'!E" &amp; ROWS!G77),INDIRECT("'" &amp; G$2 &amp; "'!I" &amp; ROWS!G77),INDIRECT("'" &amp; G$2 &amp; "'!M" &amp; ROWS!G77))/1000, "")</f>
        <v>36.036000000000001</v>
      </c>
      <c r="H77" s="5" t="str">
        <f ca="1">_xlfn.IFNA(MEDIAN(INDIRECT("'" &amp; H$2 &amp; "'!E" &amp; ROWS!H77),INDIRECT("'" &amp; H$2 &amp; "'!I" &amp; ROWS!H77),INDIRECT("'" &amp; H$2 &amp; "'!M" &amp; ROWS!H77))/1000, "")</f>
        <v/>
      </c>
      <c r="I77" s="5" t="str">
        <f ca="1">_xlfn.IFNA(MEDIAN(INDIRECT("'" &amp; I$2 &amp; "'!E" &amp; ROWS!I77),INDIRECT("'" &amp; I$2 &amp; "'!I" &amp; ROWS!I77),INDIRECT("'" &amp; I$2 &amp; "'!M" &amp; ROWS!I77))/1000, "")</f>
        <v/>
      </c>
      <c r="J77" s="5">
        <f ca="1">_xlfn.IFNA(MEDIAN(INDIRECT("'" &amp; J$2 &amp; "'!E" &amp; ROWS!J77),INDIRECT("'" &amp; J$2 &amp; "'!I" &amp; ROWS!J77),INDIRECT("'" &amp; J$2 &amp; "'!M" &amp; ROWS!J77))/1000, "")</f>
        <v>7.1680000000000001</v>
      </c>
      <c r="K77" s="5">
        <f ca="1">_xlfn.IFNA(MEDIAN(INDIRECT("'" &amp; K$2 &amp; "'!E" &amp; ROWS!K77),INDIRECT("'" &amp; K$2 &amp; "'!I" &amp; ROWS!K77),INDIRECT("'" &amp; K$2 &amp; "'!M" &amp; ROWS!K77))/1000, "")</f>
        <v>11.504</v>
      </c>
      <c r="L77" s="5">
        <f ca="1">_xlfn.IFNA(MEDIAN(INDIRECT("'" &amp; L$2 &amp; "'!E" &amp; ROWS!L77),INDIRECT("'" &amp; L$2 &amp; "'!I" &amp; ROWS!L77),INDIRECT("'" &amp; L$2 &amp; "'!M" &amp; ROWS!L77))/1000, "")</f>
        <v>8.2159999999999993</v>
      </c>
      <c r="M77" s="5">
        <f ca="1">_xlfn.IFNA(MEDIAN(INDIRECT("'" &amp; M$2 &amp; "'!E" &amp; ROWS!M77),INDIRECT("'" &amp; M$2 &amp; "'!I" &amp; ROWS!M77),INDIRECT("'" &amp; M$2 &amp; "'!M" &amp; ROWS!M77))/1000, "")</f>
        <v>33.027999999999999</v>
      </c>
      <c r="N77" s="5">
        <f ca="1">_xlfn.IFNA(MEDIAN(INDIRECT("'" &amp; N$2 &amp; "'!E" &amp; ROWS!N77),INDIRECT("'" &amp; N$2 &amp; "'!I" &amp; ROWS!N77),INDIRECT("'" &amp; N$2 &amp; "'!M" &amp; ROWS!N77))/1000, "")</f>
        <v>84.8</v>
      </c>
      <c r="O77" s="5">
        <f ca="1">_xlfn.IFNA(MEDIAN(INDIRECT("'" &amp; O$2 &amp; "'!E" &amp; ROWS!O77),INDIRECT("'" &amp; O$2 &amp; "'!I" &amp; ROWS!O77),INDIRECT("'" &amp; O$2 &amp; "'!M" &amp; ROWS!O77))/1000, "")</f>
        <v>35.192</v>
      </c>
      <c r="P77" s="5" t="str">
        <f ca="1">_xlfn.IFNA(MEDIAN(INDIRECT("'" &amp; P$2 &amp; "'!E" &amp; ROWS!P77),INDIRECT("'" &amp; P$2 &amp; "'!I" &amp; ROWS!P77),INDIRECT("'" &amp; P$2 &amp; "'!M" &amp; ROWS!P77))/1000, "")</f>
        <v/>
      </c>
      <c r="Q77" s="5" t="str">
        <f ca="1">_xlfn.IFNA(MEDIAN(INDIRECT("'" &amp; Q$2 &amp; "'!E" &amp; ROWS!Q77),INDIRECT("'" &amp; Q$2 &amp; "'!I" &amp; ROWS!Q77),INDIRECT("'" &amp; Q$2 &amp; "'!M" &amp; ROWS!Q77))/1000, "")</f>
        <v/>
      </c>
      <c r="R77" s="5">
        <f ca="1">_xlfn.IFNA(MEDIAN(INDIRECT("'" &amp; R$2 &amp; "'!E" &amp; ROWS!R77),INDIRECT("'" &amp; R$2 &amp; "'!I" &amp; ROWS!R77),INDIRECT("'" &amp; R$2 &amp; "'!M" &amp; ROWS!R77))/1000, "")</f>
        <v>6.9560000000000004</v>
      </c>
      <c r="S77" s="5">
        <f ca="1">_xlfn.IFNA(MEDIAN(INDIRECT("'" &amp; S$2 &amp; "'!E" &amp; ROWS!S77),INDIRECT("'" &amp; S$2 &amp; "'!I" &amp; ROWS!S77),INDIRECT("'" &amp; S$2 &amp; "'!M" &amp; ROWS!S77))/1000, "")</f>
        <v>11.284000000000001</v>
      </c>
      <c r="T77" s="5">
        <f ca="1">_xlfn.IFNA(MEDIAN(INDIRECT("'" &amp; T$2 &amp; "'!E" &amp; ROWS!T77),INDIRECT("'" &amp; T$2 &amp; "'!I" &amp; ROWS!T77),INDIRECT("'" &amp; T$2 &amp; "'!M" &amp; ROWS!T77))/1000, "")</f>
        <v>8.048</v>
      </c>
      <c r="U77" s="5">
        <f ca="1">_xlfn.IFNA(MEDIAN(INDIRECT("'" &amp; U$2 &amp; "'!E" &amp; ROWS!U77),INDIRECT("'" &amp; U$2 &amp; "'!I" &amp; ROWS!U77),INDIRECT("'" &amp; U$2 &amp; "'!M" &amp; ROWS!U77))/1000, "")</f>
        <v>33.072000000000003</v>
      </c>
      <c r="V77" s="5">
        <f ca="1">_xlfn.IFNA(MEDIAN(INDIRECT("'" &amp; V$2 &amp; "'!E" &amp; ROWS!V77),INDIRECT("'" &amp; V$2 &amp; "'!I" &amp; ROWS!V77),INDIRECT("'" &amp; V$2 &amp; "'!M" &amp; ROWS!V77))/1000, "")</f>
        <v>84.796000000000006</v>
      </c>
      <c r="W77" s="5">
        <f ca="1">_xlfn.IFNA(MEDIAN(INDIRECT("'" &amp; W$2 &amp; "'!E" &amp; ROWS!W77),INDIRECT("'" &amp; W$2 &amp; "'!I" &amp; ROWS!W77),INDIRECT("'" &amp; W$2 &amp; "'!M" &amp; ROWS!W77))/1000, "")</f>
        <v>35.188000000000002</v>
      </c>
      <c r="X77" s="5" t="str">
        <f ca="1">_xlfn.IFNA(MEDIAN(INDIRECT("'" &amp; X$2 &amp; "'!E" &amp; ROWS!X77),INDIRECT("'" &amp; X$2 &amp; "'!I" &amp; ROWS!X77),INDIRECT("'" &amp; X$2 &amp; "'!M" &amp; ROWS!X77))/1000, "")</f>
        <v/>
      </c>
      <c r="Y77" s="5" t="str">
        <f ca="1">_xlfn.IFNA(MEDIAN(INDIRECT("'" &amp; Y$2 &amp; "'!E" &amp; ROWS!Y77),INDIRECT("'" &amp; Y$2 &amp; "'!I" &amp; ROWS!Y77),INDIRECT("'" &amp; Y$2 &amp; "'!M" &amp; ROWS!Y77))/1000, "")</f>
        <v/>
      </c>
    </row>
    <row r="78" spans="1:25" x14ac:dyDescent="0.25">
      <c r="A78" t="str">
        <f>'bu-tec-per'!A77</f>
        <v>references</v>
      </c>
      <c r="B78" s="5">
        <f ca="1">_xlfn.IFNA(MEDIAN(INDIRECT("'" &amp; B$2 &amp; "'!E" &amp; ROWS!B78),INDIRECT("'" &amp; B$2 &amp; "'!I" &amp; ROWS!B78),INDIRECT("'" &amp; B$2 &amp; "'!M" &amp; ROWS!B78))/1000, "")</f>
        <v>4.88</v>
      </c>
      <c r="C78" s="5">
        <f ca="1">_xlfn.IFNA(MEDIAN(INDIRECT("'" &amp; C$2 &amp; "'!E" &amp; ROWS!C78),INDIRECT("'" &amp; C$2 &amp; "'!I" &amp; ROWS!C78),INDIRECT("'" &amp; C$2 &amp; "'!M" &amp; ROWS!C78))/1000, "")</f>
        <v>8.8360000000000003</v>
      </c>
      <c r="D78" s="5">
        <f ca="1">_xlfn.IFNA(MEDIAN(INDIRECT("'" &amp; D$2 &amp; "'!E" &amp; ROWS!D78),INDIRECT("'" &amp; D$2 &amp; "'!I" &amp; ROWS!D78),INDIRECT("'" &amp; D$2 &amp; "'!M" &amp; ROWS!D78))/1000, "")</f>
        <v>4.7679999999999998</v>
      </c>
      <c r="E78" s="5">
        <f ca="1">_xlfn.IFNA(MEDIAN(INDIRECT("'" &amp; E$2 &amp; "'!E" &amp; ROWS!E78),INDIRECT("'" &amp; E$2 &amp; "'!I" &amp; ROWS!E78),INDIRECT("'" &amp; E$2 &amp; "'!M" &amp; ROWS!E78))/1000, "")</f>
        <v>26.292000000000002</v>
      </c>
      <c r="F78" s="5">
        <f ca="1">_xlfn.IFNA(MEDIAN(INDIRECT("'" &amp; F$2 &amp; "'!E" &amp; ROWS!F78),INDIRECT("'" &amp; F$2 &amp; "'!I" &amp; ROWS!F78),INDIRECT("'" &amp; F$2 &amp; "'!M" &amp; ROWS!F78))/1000, "")</f>
        <v>38</v>
      </c>
      <c r="G78" s="5">
        <f ca="1">_xlfn.IFNA(MEDIAN(INDIRECT("'" &amp; G$2 &amp; "'!E" &amp; ROWS!G78),INDIRECT("'" &amp; G$2 &amp; "'!I" &amp; ROWS!G78),INDIRECT("'" &amp; G$2 &amp; "'!M" &amp; ROWS!G78))/1000, "")</f>
        <v>26.404</v>
      </c>
      <c r="H78" s="5">
        <f ca="1">_xlfn.IFNA(MEDIAN(INDIRECT("'" &amp; H$2 &amp; "'!E" &amp; ROWS!H78),INDIRECT("'" &amp; H$2 &amp; "'!I" &amp; ROWS!H78),INDIRECT("'" &amp; H$2 &amp; "'!M" &amp; ROWS!H78))/1000, "")</f>
        <v>86.108000000000004</v>
      </c>
      <c r="I78" s="5">
        <f ca="1">_xlfn.IFNA(MEDIAN(INDIRECT("'" &amp; I$2 &amp; "'!E" &amp; ROWS!I78),INDIRECT("'" &amp; I$2 &amp; "'!I" &amp; ROWS!I78),INDIRECT("'" &amp; I$2 &amp; "'!M" &amp; ROWS!I78))/1000, "")</f>
        <v>204.39599999999999</v>
      </c>
      <c r="J78" s="5">
        <f ca="1">_xlfn.IFNA(MEDIAN(INDIRECT("'" &amp; J$2 &amp; "'!E" &amp; ROWS!J78),INDIRECT("'" &amp; J$2 &amp; "'!I" &amp; ROWS!J78),INDIRECT("'" &amp; J$2 &amp; "'!M" &amp; ROWS!J78))/1000, "")</f>
        <v>4.6159999999999997</v>
      </c>
      <c r="K78" s="5">
        <f ca="1">_xlfn.IFNA(MEDIAN(INDIRECT("'" &amp; K$2 &amp; "'!E" &amp; ROWS!K78),INDIRECT("'" &amp; K$2 &amp; "'!I" &amp; ROWS!K78),INDIRECT("'" &amp; K$2 &amp; "'!M" &amp; ROWS!K78))/1000, "")</f>
        <v>5.58</v>
      </c>
      <c r="L78" s="5">
        <f ca="1">_xlfn.IFNA(MEDIAN(INDIRECT("'" &amp; L$2 &amp; "'!E" &amp; ROWS!L78),INDIRECT("'" &amp; L$2 &amp; "'!I" &amp; ROWS!L78),INDIRECT("'" &amp; L$2 &amp; "'!M" &amp; ROWS!L78))/1000, "")</f>
        <v>4.7439999999999998</v>
      </c>
      <c r="M78" s="5">
        <f ca="1">_xlfn.IFNA(MEDIAN(INDIRECT("'" &amp; M$2 &amp; "'!E" &amp; ROWS!M78),INDIRECT("'" &amp; M$2 &amp; "'!I" &amp; ROWS!M78),INDIRECT("'" &amp; M$2 &amp; "'!M" &amp; ROWS!M78))/1000, "")</f>
        <v>26.248000000000001</v>
      </c>
      <c r="N78" s="5">
        <f ca="1">_xlfn.IFNA(MEDIAN(INDIRECT("'" &amp; N$2 &amp; "'!E" &amp; ROWS!N78),INDIRECT("'" &amp; N$2 &amp; "'!I" &amp; ROWS!N78),INDIRECT("'" &amp; N$2 &amp; "'!M" &amp; ROWS!N78))/1000, "")</f>
        <v>32.012</v>
      </c>
      <c r="O78" s="5">
        <f ca="1">_xlfn.IFNA(MEDIAN(INDIRECT("'" &amp; O$2 &amp; "'!E" &amp; ROWS!O78),INDIRECT("'" &amp; O$2 &amp; "'!I" &amp; ROWS!O78),INDIRECT("'" &amp; O$2 &amp; "'!M" &amp; ROWS!O78))/1000, "")</f>
        <v>26.356000000000002</v>
      </c>
      <c r="P78" s="5">
        <f ca="1">_xlfn.IFNA(MEDIAN(INDIRECT("'" &amp; P$2 &amp; "'!E" &amp; ROWS!P78),INDIRECT("'" &amp; P$2 &amp; "'!I" &amp; ROWS!P78),INDIRECT("'" &amp; P$2 &amp; "'!M" &amp; ROWS!P78))/1000, "")</f>
        <v>9.6639999999999997</v>
      </c>
      <c r="Q78" s="5">
        <f ca="1">_xlfn.IFNA(MEDIAN(INDIRECT("'" &amp; Q$2 &amp; "'!E" &amp; ROWS!Q78),INDIRECT("'" &amp; Q$2 &amp; "'!I" &amp; ROWS!Q78),INDIRECT("'" &amp; Q$2 &amp; "'!M" &amp; ROWS!Q78))/1000, "")</f>
        <v>15.112</v>
      </c>
      <c r="R78" s="5">
        <f ca="1">_xlfn.IFNA(MEDIAN(INDIRECT("'" &amp; R$2 &amp; "'!E" &amp; ROWS!R78),INDIRECT("'" &amp; R$2 &amp; "'!I" &amp; ROWS!R78),INDIRECT("'" &amp; R$2 &amp; "'!M" &amp; ROWS!R78))/1000, "")</f>
        <v>4.6639999999999997</v>
      </c>
      <c r="S78" s="5">
        <f ca="1">_xlfn.IFNA(MEDIAN(INDIRECT("'" &amp; S$2 &amp; "'!E" &amp; ROWS!S78),INDIRECT("'" &amp; S$2 &amp; "'!I" &amp; ROWS!S78),INDIRECT("'" &amp; S$2 &amp; "'!M" &amp; ROWS!S78))/1000, "")</f>
        <v>5.6239999999999997</v>
      </c>
      <c r="T78" s="5">
        <f ca="1">_xlfn.IFNA(MEDIAN(INDIRECT("'" &amp; T$2 &amp; "'!E" &amp; ROWS!T78),INDIRECT("'" &amp; T$2 &amp; "'!I" &amp; ROWS!T78),INDIRECT("'" &amp; T$2 &amp; "'!M" &amp; ROWS!T78))/1000, "")</f>
        <v>4.7439999999999998</v>
      </c>
      <c r="U78" s="5">
        <f ca="1">_xlfn.IFNA(MEDIAN(INDIRECT("'" &amp; U$2 &amp; "'!E" &amp; ROWS!U78),INDIRECT("'" &amp; U$2 &amp; "'!I" &amp; ROWS!U78),INDIRECT("'" &amp; U$2 &amp; "'!M" &amp; ROWS!U78))/1000, "")</f>
        <v>26.292000000000002</v>
      </c>
      <c r="V78" s="5">
        <f ca="1">_xlfn.IFNA(MEDIAN(INDIRECT("'" &amp; V$2 &amp; "'!E" &amp; ROWS!V78),INDIRECT("'" &amp; V$2 &amp; "'!I" &amp; ROWS!V78),INDIRECT("'" &amp; V$2 &amp; "'!M" &amp; ROWS!V78))/1000, "")</f>
        <v>32.012</v>
      </c>
      <c r="W78" s="5">
        <f ca="1">_xlfn.IFNA(MEDIAN(INDIRECT("'" &amp; W$2 &amp; "'!E" &amp; ROWS!W78),INDIRECT("'" &amp; W$2 &amp; "'!I" &amp; ROWS!W78),INDIRECT("'" &amp; W$2 &amp; "'!M" &amp; ROWS!W78))/1000, "")</f>
        <v>26.356000000000002</v>
      </c>
      <c r="X78" s="5">
        <f ca="1">_xlfn.IFNA(MEDIAN(INDIRECT("'" &amp; X$2 &amp; "'!E" &amp; ROWS!X78),INDIRECT("'" &amp; X$2 &amp; "'!I" &amp; ROWS!X78),INDIRECT("'" &amp; X$2 &amp; "'!M" &amp; ROWS!X78))/1000, "")</f>
        <v>9.6679999999999993</v>
      </c>
      <c r="Y78" s="5">
        <f ca="1">_xlfn.IFNA(MEDIAN(INDIRECT("'" &amp; Y$2 &amp; "'!E" &amp; ROWS!Y78),INDIRECT("'" &amp; Y$2 &amp; "'!I" &amp; ROWS!Y78),INDIRECT("'" &amp; Y$2 &amp; "'!M" &amp; ROWS!Y78))/1000, "")</f>
        <v>15.12</v>
      </c>
    </row>
    <row r="79" spans="1:25" x14ac:dyDescent="0.25">
      <c r="A79" t="str">
        <f>'bu-tec-per'!A78</f>
        <v>result</v>
      </c>
      <c r="B79" s="5">
        <f ca="1">_xlfn.IFNA(MEDIAN(INDIRECT("'" &amp; B$2 &amp; "'!E" &amp; ROWS!B79),INDIRECT("'" &amp; B$2 &amp; "'!I" &amp; ROWS!B79),INDIRECT("'" &amp; B$2 &amp; "'!M" &amp; ROWS!B79))/1000, "")</f>
        <v>5.8920000000000003</v>
      </c>
      <c r="C79" s="5">
        <f ca="1">_xlfn.IFNA(MEDIAN(INDIRECT("'" &amp; C$2 &amp; "'!E" &amp; ROWS!C79),INDIRECT("'" &amp; C$2 &amp; "'!I" &amp; ROWS!C79),INDIRECT("'" &amp; C$2 &amp; "'!M" &amp; ROWS!C79))/1000, "")</f>
        <v>9.7360000000000007</v>
      </c>
      <c r="D79" s="5">
        <f ca="1">_xlfn.IFNA(MEDIAN(INDIRECT("'" &amp; D$2 &amp; "'!E" &amp; ROWS!D79),INDIRECT("'" &amp; D$2 &amp; "'!I" &amp; ROWS!D79),INDIRECT("'" &amp; D$2 &amp; "'!M" &amp; ROWS!D79))/1000, "")</f>
        <v>5.5960000000000001</v>
      </c>
      <c r="E79" s="5">
        <f ca="1">_xlfn.IFNA(MEDIAN(INDIRECT("'" &amp; E$2 &amp; "'!E" &amp; ROWS!E79),INDIRECT("'" &amp; E$2 &amp; "'!I" &amp; ROWS!E79),INDIRECT("'" &amp; E$2 &amp; "'!M" &amp; ROWS!E79))/1000, "")</f>
        <v>14.8</v>
      </c>
      <c r="F79" s="5">
        <f ca="1">_xlfn.IFNA(MEDIAN(INDIRECT("'" &amp; F$2 &amp; "'!E" &amp; ROWS!F79),INDIRECT("'" &amp; F$2 &amp; "'!I" &amp; ROWS!F79),INDIRECT("'" &amp; F$2 &amp; "'!M" &amp; ROWS!F79))/1000, "")</f>
        <v>35.795999999999999</v>
      </c>
      <c r="G79" s="5">
        <f ca="1">_xlfn.IFNA(MEDIAN(INDIRECT("'" &amp; G$2 &amp; "'!E" &amp; ROWS!G79),INDIRECT("'" &amp; G$2 &amp; "'!I" &amp; ROWS!G79),INDIRECT("'" &amp; G$2 &amp; "'!M" &amp; ROWS!G79))/1000, "")</f>
        <v>14.7</v>
      </c>
      <c r="H79" s="5">
        <f ca="1">_xlfn.IFNA(MEDIAN(INDIRECT("'" &amp; H$2 &amp; "'!E" &amp; ROWS!H79),INDIRECT("'" &amp; H$2 &amp; "'!I" &amp; ROWS!H79),INDIRECT("'" &amp; H$2 &amp; "'!M" &amp; ROWS!H79))/1000, "")</f>
        <v>134.44800000000001</v>
      </c>
      <c r="I79" s="5">
        <f ca="1">_xlfn.IFNA(MEDIAN(INDIRECT("'" &amp; I$2 &amp; "'!E" &amp; ROWS!I79),INDIRECT("'" &amp; I$2 &amp; "'!I" &amp; ROWS!I79),INDIRECT("'" &amp; I$2 &amp; "'!M" &amp; ROWS!I79))/1000, "")</f>
        <v>256.38400000000001</v>
      </c>
      <c r="J79" s="5">
        <f ca="1">_xlfn.IFNA(MEDIAN(INDIRECT("'" &amp; J$2 &amp; "'!E" &amp; ROWS!J79),INDIRECT("'" &amp; J$2 &amp; "'!I" &amp; ROWS!J79),INDIRECT("'" &amp; J$2 &amp; "'!M" &amp; ROWS!J79))/1000, "")</f>
        <v>4.6440000000000001</v>
      </c>
      <c r="K79" s="5">
        <f ca="1">_xlfn.IFNA(MEDIAN(INDIRECT("'" &amp; K$2 &amp; "'!E" &amp; ROWS!K79),INDIRECT("'" &amp; K$2 &amp; "'!I" &amp; ROWS!K79),INDIRECT("'" &amp; K$2 &amp; "'!M" &amp; ROWS!K79))/1000, "")</f>
        <v>5.6319999999999997</v>
      </c>
      <c r="L79" s="5">
        <f ca="1">_xlfn.IFNA(MEDIAN(INDIRECT("'" &amp; L$2 &amp; "'!E" &amp; ROWS!L79),INDIRECT("'" &amp; L$2 &amp; "'!I" &amp; ROWS!L79),INDIRECT("'" &amp; L$2 &amp; "'!M" &amp; ROWS!L79))/1000, "")</f>
        <v>4.6959999999999997</v>
      </c>
      <c r="M79" s="5">
        <f ca="1">_xlfn.IFNA(MEDIAN(INDIRECT("'" &amp; M$2 &amp; "'!E" &amp; ROWS!M79),INDIRECT("'" &amp; M$2 &amp; "'!I" &amp; ROWS!M79),INDIRECT("'" &amp; M$2 &amp; "'!M" &amp; ROWS!M79))/1000, "")</f>
        <v>9.8119999999999994</v>
      </c>
      <c r="N79" s="5">
        <f ca="1">_xlfn.IFNA(MEDIAN(INDIRECT("'" &amp; N$2 &amp; "'!E" &amp; ROWS!N79),INDIRECT("'" &amp; N$2 &amp; "'!I" &amp; ROWS!N79),INDIRECT("'" &amp; N$2 &amp; "'!M" &amp; ROWS!N79))/1000, "")</f>
        <v>23.484000000000002</v>
      </c>
      <c r="O79" s="5">
        <f ca="1">_xlfn.IFNA(MEDIAN(INDIRECT("'" &amp; O$2 &amp; "'!E" &amp; ROWS!O79),INDIRECT("'" &amp; O$2 &amp; "'!I" &amp; ROWS!O79),INDIRECT("'" &amp; O$2 &amp; "'!M" &amp; ROWS!O79))/1000, "")</f>
        <v>10.02</v>
      </c>
      <c r="P79" s="5">
        <f ca="1">_xlfn.IFNA(MEDIAN(INDIRECT("'" &amp; P$2 &amp; "'!E" &amp; ROWS!P79),INDIRECT("'" &amp; P$2 &amp; "'!I" &amp; ROWS!P79),INDIRECT("'" &amp; P$2 &amp; "'!M" &amp; ROWS!P79))/1000, "")</f>
        <v>9.7319999999999993</v>
      </c>
      <c r="Q79" s="5">
        <f ca="1">_xlfn.IFNA(MEDIAN(INDIRECT("'" &amp; Q$2 &amp; "'!E" &amp; ROWS!Q79),INDIRECT("'" &amp; Q$2 &amp; "'!I" &amp; ROWS!Q79),INDIRECT("'" &amp; Q$2 &amp; "'!M" &amp; ROWS!Q79))/1000, "")</f>
        <v>15.164</v>
      </c>
      <c r="R79" s="5">
        <f ca="1">_xlfn.IFNA(MEDIAN(INDIRECT("'" &amp; R$2 &amp; "'!E" &amp; ROWS!R79),INDIRECT("'" &amp; R$2 &amp; "'!I" &amp; ROWS!R79),INDIRECT("'" &amp; R$2 &amp; "'!M" &amp; ROWS!R79))/1000, "")</f>
        <v>4.6959999999999997</v>
      </c>
      <c r="S79" s="5">
        <f ca="1">_xlfn.IFNA(MEDIAN(INDIRECT("'" &amp; S$2 &amp; "'!E" &amp; ROWS!S79),INDIRECT("'" &amp; S$2 &amp; "'!I" &amp; ROWS!S79),INDIRECT("'" &amp; S$2 &amp; "'!M" &amp; ROWS!S79))/1000, "")</f>
        <v>5.6760000000000002</v>
      </c>
      <c r="T79" s="5">
        <f ca="1">_xlfn.IFNA(MEDIAN(INDIRECT("'" &amp; T$2 &amp; "'!E" &amp; ROWS!T79),INDIRECT("'" &amp; T$2 &amp; "'!I" &amp; ROWS!T79),INDIRECT("'" &amp; T$2 &amp; "'!M" &amp; ROWS!T79))/1000, "")</f>
        <v>4.7</v>
      </c>
      <c r="U79" s="5">
        <f ca="1">_xlfn.IFNA(MEDIAN(INDIRECT("'" &amp; U$2 &amp; "'!E" &amp; ROWS!U79),INDIRECT("'" &amp; U$2 &amp; "'!I" &amp; ROWS!U79),INDIRECT("'" &amp; U$2 &amp; "'!M" &amp; ROWS!U79))/1000, "")</f>
        <v>9.8439999999999994</v>
      </c>
      <c r="V79" s="5">
        <f ca="1">_xlfn.IFNA(MEDIAN(INDIRECT("'" &amp; V$2 &amp; "'!E" &amp; ROWS!V79),INDIRECT("'" &amp; V$2 &amp; "'!I" &amp; ROWS!V79),INDIRECT("'" &amp; V$2 &amp; "'!M" &amp; ROWS!V79))/1000, "")</f>
        <v>23.484000000000002</v>
      </c>
      <c r="W79" s="5">
        <f ca="1">_xlfn.IFNA(MEDIAN(INDIRECT("'" &amp; W$2 &amp; "'!E" &amp; ROWS!W79),INDIRECT("'" &amp; W$2 &amp; "'!I" &amp; ROWS!W79),INDIRECT("'" &amp; W$2 &amp; "'!M" &amp; ROWS!W79))/1000, "")</f>
        <v>10.02</v>
      </c>
      <c r="X79" s="5">
        <f ca="1">_xlfn.IFNA(MEDIAN(INDIRECT("'" &amp; X$2 &amp; "'!E" &amp; ROWS!X79),INDIRECT("'" &amp; X$2 &amp; "'!I" &amp; ROWS!X79),INDIRECT("'" &amp; X$2 &amp; "'!M" &amp; ROWS!X79))/1000, "")</f>
        <v>9.7360000000000007</v>
      </c>
      <c r="Y79" s="5">
        <f ca="1">_xlfn.IFNA(MEDIAN(INDIRECT("'" &amp; Y$2 &amp; "'!E" &amp; ROWS!Y79),INDIRECT("'" &amp; Y$2 &amp; "'!I" &amp; ROWS!Y79),INDIRECT("'" &amp; Y$2 &amp; "'!M" &amp; ROWS!Y79))/1000, "")</f>
        <v>15.172000000000001</v>
      </c>
    </row>
    <row r="80" spans="1:25" x14ac:dyDescent="0.25">
      <c r="A80" t="str">
        <f>'bu-tec-per'!A79</f>
        <v>runningTotal</v>
      </c>
      <c r="B80" s="5">
        <f ca="1">_xlfn.IFNA(MEDIAN(INDIRECT("'" &amp; B$2 &amp; "'!E" &amp; ROWS!B80),INDIRECT("'" &amp; B$2 &amp; "'!I" &amp; ROWS!B80),INDIRECT("'" &amp; B$2 &amp; "'!M" &amp; ROWS!B80))/1000, "")</f>
        <v>357.72800000000001</v>
      </c>
      <c r="C80" s="5">
        <f ca="1">_xlfn.IFNA(MEDIAN(INDIRECT("'" &amp; C$2 &amp; "'!E" &amp; ROWS!C80),INDIRECT("'" &amp; C$2 &amp; "'!I" &amp; ROWS!C80),INDIRECT("'" &amp; C$2 &amp; "'!M" &amp; ROWS!C80))/1000, "")</f>
        <v>318.78399999999999</v>
      </c>
      <c r="D80" s="5">
        <f ca="1">_xlfn.IFNA(MEDIAN(INDIRECT("'" &amp; D$2 &amp; "'!E" &amp; ROWS!D80),INDIRECT("'" &amp; D$2 &amp; "'!I" &amp; ROWS!D80),INDIRECT("'" &amp; D$2 &amp; "'!M" &amp; ROWS!D80))/1000, "")</f>
        <v>102.172</v>
      </c>
      <c r="E80" s="5">
        <f ca="1">_xlfn.IFNA(MEDIAN(INDIRECT("'" &amp; E$2 &amp; "'!E" &amp; ROWS!E80),INDIRECT("'" &amp; E$2 &amp; "'!I" &amp; ROWS!E80),INDIRECT("'" &amp; E$2 &amp; "'!M" &amp; ROWS!E80))/1000, "")</f>
        <v>3349.1280000000002</v>
      </c>
      <c r="F80" s="5">
        <f ca="1">_xlfn.IFNA(MEDIAN(INDIRECT("'" &amp; F$2 &amp; "'!E" &amp; ROWS!F80),INDIRECT("'" &amp; F$2 &amp; "'!I" &amp; ROWS!F80),INDIRECT("'" &amp; F$2 &amp; "'!M" &amp; ROWS!F80))/1000, "")</f>
        <v>4562.7839999999997</v>
      </c>
      <c r="G80" s="5">
        <f ca="1">_xlfn.IFNA(MEDIAN(INDIRECT("'" &amp; G$2 &amp; "'!E" &amp; ROWS!G80),INDIRECT("'" &amp; G$2 &amp; "'!I" &amp; ROWS!G80),INDIRECT("'" &amp; G$2 &amp; "'!M" &amp; ROWS!G80))/1000, "")</f>
        <v>2516.3159999999998</v>
      </c>
      <c r="H80" s="5" t="str">
        <f ca="1">_xlfn.IFNA(MEDIAN(INDIRECT("'" &amp; H$2 &amp; "'!E" &amp; ROWS!H80),INDIRECT("'" &amp; H$2 &amp; "'!I" &amp; ROWS!H80),INDIRECT("'" &amp; H$2 &amp; "'!M" &amp; ROWS!H80))/1000, "")</f>
        <v/>
      </c>
      <c r="I80" s="5" t="str">
        <f ca="1">_xlfn.IFNA(MEDIAN(INDIRECT("'" &amp; I$2 &amp; "'!E" &amp; ROWS!I80),INDIRECT("'" &amp; I$2 &amp; "'!I" &amp; ROWS!I80),INDIRECT("'" &amp; I$2 &amp; "'!M" &amp; ROWS!I80))/1000, "")</f>
        <v/>
      </c>
      <c r="J80" s="5">
        <f ca="1">_xlfn.IFNA(MEDIAN(INDIRECT("'" &amp; J$2 &amp; "'!E" &amp; ROWS!J80),INDIRECT("'" &amp; J$2 &amp; "'!I" &amp; ROWS!J80),INDIRECT("'" &amp; J$2 &amp; "'!M" &amp; ROWS!J80))/1000, "")</f>
        <v>9.1720000000000006</v>
      </c>
      <c r="K80" s="5">
        <f ca="1">_xlfn.IFNA(MEDIAN(INDIRECT("'" &amp; K$2 &amp; "'!E" &amp; ROWS!K80),INDIRECT("'" &amp; K$2 &amp; "'!I" &amp; ROWS!K80),INDIRECT("'" &amp; K$2 &amp; "'!M" &amp; ROWS!K80))/1000, "")</f>
        <v>33.555999999999997</v>
      </c>
      <c r="L80" s="5">
        <f ca="1">_xlfn.IFNA(MEDIAN(INDIRECT("'" &amp; L$2 &amp; "'!E" &amp; ROWS!L80),INDIRECT("'" &amp; L$2 &amp; "'!I" &amp; ROWS!L80),INDIRECT("'" &amp; L$2 &amp; "'!M" &amp; ROWS!L80))/1000, "")</f>
        <v>10.672000000000001</v>
      </c>
      <c r="M80" s="5">
        <f ca="1">_xlfn.IFNA(MEDIAN(INDIRECT("'" &amp; M$2 &amp; "'!E" &amp; ROWS!M80),INDIRECT("'" &amp; M$2 &amp; "'!I" &amp; ROWS!M80),INDIRECT("'" &amp; M$2 &amp; "'!M" &amp; ROWS!M80))/1000, "")</f>
        <v>2125.8159999999998</v>
      </c>
      <c r="N80" s="5">
        <f ca="1">_xlfn.IFNA(MEDIAN(INDIRECT("'" &amp; N$2 &amp; "'!E" &amp; ROWS!N80),INDIRECT("'" &amp; N$2 &amp; "'!I" &amp; ROWS!N80),INDIRECT("'" &amp; N$2 &amp; "'!M" &amp; ROWS!N80))/1000, "")</f>
        <v>2999.0880000000002</v>
      </c>
      <c r="O80" s="5">
        <f ca="1">_xlfn.IFNA(MEDIAN(INDIRECT("'" &amp; O$2 &amp; "'!E" &amp; ROWS!O80),INDIRECT("'" &amp; O$2 &amp; "'!I" &amp; ROWS!O80),INDIRECT("'" &amp; O$2 &amp; "'!M" &amp; ROWS!O80))/1000, "")</f>
        <v>2523.8960000000002</v>
      </c>
      <c r="P80" s="5" t="str">
        <f ca="1">_xlfn.IFNA(MEDIAN(INDIRECT("'" &amp; P$2 &amp; "'!E" &amp; ROWS!P80),INDIRECT("'" &amp; P$2 &amp; "'!I" &amp; ROWS!P80),INDIRECT("'" &amp; P$2 &amp; "'!M" &amp; ROWS!P80))/1000, "")</f>
        <v/>
      </c>
      <c r="Q80" s="5" t="str">
        <f ca="1">_xlfn.IFNA(MEDIAN(INDIRECT("'" &amp; Q$2 &amp; "'!E" &amp; ROWS!Q80),INDIRECT("'" &amp; Q$2 &amp; "'!I" &amp; ROWS!Q80),INDIRECT("'" &amp; Q$2 &amp; "'!M" &amp; ROWS!Q80))/1000, "")</f>
        <v/>
      </c>
      <c r="R80" s="5">
        <f ca="1">_xlfn.IFNA(MEDIAN(INDIRECT("'" &amp; R$2 &amp; "'!E" &amp; ROWS!R80),INDIRECT("'" &amp; R$2 &amp; "'!I" &amp; ROWS!R80),INDIRECT("'" &amp; R$2 &amp; "'!M" &amp; ROWS!R80))/1000, "")</f>
        <v>8.4960000000000004</v>
      </c>
      <c r="S80" s="5">
        <f ca="1">_xlfn.IFNA(MEDIAN(INDIRECT("'" &amp; S$2 &amp; "'!E" &amp; ROWS!S80),INDIRECT("'" &amp; S$2 &amp; "'!I" &amp; ROWS!S80),INDIRECT("'" &amp; S$2 &amp; "'!M" &amp; ROWS!S80))/1000, "")</f>
        <v>33.072000000000003</v>
      </c>
      <c r="T80" s="5">
        <f ca="1">_xlfn.IFNA(MEDIAN(INDIRECT("'" &amp; T$2 &amp; "'!E" &amp; ROWS!T80),INDIRECT("'" &amp; T$2 &amp; "'!I" &amp; ROWS!T80),INDIRECT("'" &amp; T$2 &amp; "'!M" &amp; ROWS!T80))/1000, "")</f>
        <v>10.468</v>
      </c>
      <c r="U80" s="5">
        <f ca="1">_xlfn.IFNA(MEDIAN(INDIRECT("'" &amp; U$2 &amp; "'!E" &amp; ROWS!U80),INDIRECT("'" &amp; U$2 &amp; "'!I" &amp; ROWS!U80),INDIRECT("'" &amp; U$2 &amp; "'!M" &amp; ROWS!U80))/1000, "")</f>
        <v>2125.84</v>
      </c>
      <c r="V80" s="5">
        <f ca="1">_xlfn.IFNA(MEDIAN(INDIRECT("'" &amp; V$2 &amp; "'!E" &amp; ROWS!V80),INDIRECT("'" &amp; V$2 &amp; "'!I" &amp; ROWS!V80),INDIRECT("'" &amp; V$2 &amp; "'!M" &amp; ROWS!V80))/1000, "")</f>
        <v>2999.0639999999999</v>
      </c>
      <c r="W80" s="5">
        <f ca="1">_xlfn.IFNA(MEDIAN(INDIRECT("'" &amp; W$2 &amp; "'!E" &amp; ROWS!W80),INDIRECT("'" &amp; W$2 &amp; "'!I" &amp; ROWS!W80),INDIRECT("'" &amp; W$2 &amp; "'!M" &amp; ROWS!W80))/1000, "")</f>
        <v>2523.8679999999999</v>
      </c>
      <c r="X80" s="5" t="str">
        <f ca="1">_xlfn.IFNA(MEDIAN(INDIRECT("'" &amp; X$2 &amp; "'!E" &amp; ROWS!X80),INDIRECT("'" &amp; X$2 &amp; "'!I" &amp; ROWS!X80),INDIRECT("'" &amp; X$2 &amp; "'!M" &amp; ROWS!X80))/1000, "")</f>
        <v/>
      </c>
      <c r="Y80" s="5" t="str">
        <f ca="1">_xlfn.IFNA(MEDIAN(INDIRECT("'" &amp; Y$2 &amp; "'!E" &amp; ROWS!Y80),INDIRECT("'" &amp; Y$2 &amp; "'!I" &amp; ROWS!Y80),INDIRECT("'" &amp; Y$2 &amp; "'!M" &amp; ROWS!Y80))/1000, "")</f>
        <v/>
      </c>
    </row>
    <row r="81" spans="1:25" x14ac:dyDescent="0.25">
      <c r="A81" t="str">
        <f>'bu-tec-per'!A80</f>
        <v>searchsort</v>
      </c>
      <c r="B81" s="5">
        <f ca="1">_xlfn.IFNA(MEDIAN(INDIRECT("'" &amp; B$2 &amp; "'!E" &amp; ROWS!B81),INDIRECT("'" &amp; B$2 &amp; "'!I" &amp; ROWS!B81),INDIRECT("'" &amp; B$2 &amp; "'!M" &amp; ROWS!B81))/1000, "")</f>
        <v>1896.692</v>
      </c>
      <c r="C81" s="5">
        <f ca="1">_xlfn.IFNA(MEDIAN(INDIRECT("'" &amp; C$2 &amp; "'!E" &amp; ROWS!C81),INDIRECT("'" &amp; C$2 &amp; "'!I" &amp; ROWS!C81),INDIRECT("'" &amp; C$2 &amp; "'!M" &amp; ROWS!C81))/1000, "")</f>
        <v>1103.3</v>
      </c>
      <c r="D81" s="5">
        <f ca="1">_xlfn.IFNA(MEDIAN(INDIRECT("'" &amp; D$2 &amp; "'!E" &amp; ROWS!D81),INDIRECT("'" &amp; D$2 &amp; "'!I" &amp; ROWS!D81),INDIRECT("'" &amp; D$2 &amp; "'!M" &amp; ROWS!D81))/1000, "")</f>
        <v>361.66</v>
      </c>
      <c r="E81" s="5" t="str">
        <f ca="1">_xlfn.IFNA(MEDIAN(INDIRECT("'" &amp; E$2 &amp; "'!E" &amp; ROWS!E81),INDIRECT("'" &amp; E$2 &amp; "'!I" &amp; ROWS!E81),INDIRECT("'" &amp; E$2 &amp; "'!M" &amp; ROWS!E81))/1000, "")</f>
        <v/>
      </c>
      <c r="F81" s="5" t="str">
        <f ca="1">_xlfn.IFNA(MEDIAN(INDIRECT("'" &amp; F$2 &amp; "'!E" &amp; ROWS!F81),INDIRECT("'" &amp; F$2 &amp; "'!I" &amp; ROWS!F81),INDIRECT("'" &amp; F$2 &amp; "'!M" &amp; ROWS!F81))/1000, "")</f>
        <v/>
      </c>
      <c r="G81" s="5" t="str">
        <f ca="1">_xlfn.IFNA(MEDIAN(INDIRECT("'" &amp; G$2 &amp; "'!E" &amp; ROWS!G81),INDIRECT("'" &amp; G$2 &amp; "'!I" &amp; ROWS!G81),INDIRECT("'" &amp; G$2 &amp; "'!M" &amp; ROWS!G81))/1000, "")</f>
        <v/>
      </c>
      <c r="H81" s="5" t="str">
        <f ca="1">_xlfn.IFNA(MEDIAN(INDIRECT("'" &amp; H$2 &amp; "'!E" &amp; ROWS!H81),INDIRECT("'" &amp; H$2 &amp; "'!I" &amp; ROWS!H81),INDIRECT("'" &amp; H$2 &amp; "'!M" &amp; ROWS!H81))/1000, "")</f>
        <v/>
      </c>
      <c r="I81" s="5" t="str">
        <f ca="1">_xlfn.IFNA(MEDIAN(INDIRECT("'" &amp; I$2 &amp; "'!E" &amp; ROWS!I81),INDIRECT("'" &amp; I$2 &amp; "'!I" &amp; ROWS!I81),INDIRECT("'" &amp; I$2 &amp; "'!M" &amp; ROWS!I81))/1000, "")</f>
        <v/>
      </c>
      <c r="J81" s="5">
        <f ca="1">_xlfn.IFNA(MEDIAN(INDIRECT("'" &amp; J$2 &amp; "'!E" &amp; ROWS!J81),INDIRECT("'" &amp; J$2 &amp; "'!I" &amp; ROWS!J81),INDIRECT("'" &amp; J$2 &amp; "'!M" &amp; ROWS!J81))/1000, "")</f>
        <v>15.308</v>
      </c>
      <c r="K81" s="5">
        <f ca="1">_xlfn.IFNA(MEDIAN(INDIRECT("'" &amp; K$2 &amp; "'!E" &amp; ROWS!K81),INDIRECT("'" &amp; K$2 &amp; "'!I" &amp; ROWS!K81),INDIRECT("'" &amp; K$2 &amp; "'!M" &amp; ROWS!K81))/1000, "")</f>
        <v>53.548000000000002</v>
      </c>
      <c r="L81" s="5">
        <f ca="1">_xlfn.IFNA(MEDIAN(INDIRECT("'" &amp; L$2 &amp; "'!E" &amp; ROWS!L81),INDIRECT("'" &amp; L$2 &amp; "'!I" &amp; ROWS!L81),INDIRECT("'" &amp; L$2 &amp; "'!M" &amp; ROWS!L81))/1000, "")</f>
        <v>18.643999999999998</v>
      </c>
      <c r="M81" s="5" t="str">
        <f ca="1">_xlfn.IFNA(MEDIAN(INDIRECT("'" &amp; M$2 &amp; "'!E" &amp; ROWS!M81),INDIRECT("'" &amp; M$2 &amp; "'!I" &amp; ROWS!M81),INDIRECT("'" &amp; M$2 &amp; "'!M" &amp; ROWS!M81))/1000, "")</f>
        <v/>
      </c>
      <c r="N81" s="5" t="str">
        <f ca="1">_xlfn.IFNA(MEDIAN(INDIRECT("'" &amp; N$2 &amp; "'!E" &amp; ROWS!N81),INDIRECT("'" &amp; N$2 &amp; "'!I" &amp; ROWS!N81),INDIRECT("'" &amp; N$2 &amp; "'!M" &amp; ROWS!N81))/1000, "")</f>
        <v/>
      </c>
      <c r="O81" s="5" t="str">
        <f ca="1">_xlfn.IFNA(MEDIAN(INDIRECT("'" &amp; O$2 &amp; "'!E" &amp; ROWS!O81),INDIRECT("'" &amp; O$2 &amp; "'!I" &amp; ROWS!O81),INDIRECT("'" &amp; O$2 &amp; "'!M" &amp; ROWS!O81))/1000, "")</f>
        <v/>
      </c>
      <c r="P81" s="5" t="str">
        <f ca="1">_xlfn.IFNA(MEDIAN(INDIRECT("'" &amp; P$2 &amp; "'!E" &amp; ROWS!P81),INDIRECT("'" &amp; P$2 &amp; "'!I" &amp; ROWS!P81),INDIRECT("'" &amp; P$2 &amp; "'!M" &amp; ROWS!P81))/1000, "")</f>
        <v/>
      </c>
      <c r="Q81" s="5" t="str">
        <f ca="1">_xlfn.IFNA(MEDIAN(INDIRECT("'" &amp; Q$2 &amp; "'!E" &amp; ROWS!Q81),INDIRECT("'" &amp; Q$2 &amp; "'!I" &amp; ROWS!Q81),INDIRECT("'" &amp; Q$2 &amp; "'!M" &amp; ROWS!Q81))/1000, "")</f>
        <v/>
      </c>
      <c r="R81" s="5">
        <f ca="1">_xlfn.IFNA(MEDIAN(INDIRECT("'" &amp; R$2 &amp; "'!E" &amp; ROWS!R81),INDIRECT("'" &amp; R$2 &amp; "'!I" &amp; ROWS!R81),INDIRECT("'" &amp; R$2 &amp; "'!M" &amp; ROWS!R81))/1000, "")</f>
        <v>14.555999999999999</v>
      </c>
      <c r="S81" s="5">
        <f ca="1">_xlfn.IFNA(MEDIAN(INDIRECT("'" &amp; S$2 &amp; "'!E" &amp; ROWS!S81),INDIRECT("'" &amp; S$2 &amp; "'!I" &amp; ROWS!S81),INDIRECT("'" &amp; S$2 &amp; "'!M" &amp; ROWS!S81))/1000, "")</f>
        <v>52.76</v>
      </c>
      <c r="T81" s="5">
        <f ca="1">_xlfn.IFNA(MEDIAN(INDIRECT("'" &amp; T$2 &amp; "'!E" &amp; ROWS!T81),INDIRECT("'" &amp; T$2 &amp; "'!I" &amp; ROWS!T81),INDIRECT("'" &amp; T$2 &amp; "'!M" &amp; ROWS!T81))/1000, "")</f>
        <v>18.364000000000001</v>
      </c>
      <c r="U81" s="5" t="str">
        <f ca="1">_xlfn.IFNA(MEDIAN(INDIRECT("'" &amp; U$2 &amp; "'!E" &amp; ROWS!U81),INDIRECT("'" &amp; U$2 &amp; "'!I" &amp; ROWS!U81),INDIRECT("'" &amp; U$2 &amp; "'!M" &amp; ROWS!U81))/1000, "")</f>
        <v/>
      </c>
      <c r="V81" s="5" t="str">
        <f ca="1">_xlfn.IFNA(MEDIAN(INDIRECT("'" &amp; V$2 &amp; "'!E" &amp; ROWS!V81),INDIRECT("'" &amp; V$2 &amp; "'!I" &amp; ROWS!V81),INDIRECT("'" &amp; V$2 &amp; "'!M" &amp; ROWS!V81))/1000, "")</f>
        <v/>
      </c>
      <c r="W81" s="5" t="str">
        <f ca="1">_xlfn.IFNA(MEDIAN(INDIRECT("'" &amp; W$2 &amp; "'!E" &amp; ROWS!W81),INDIRECT("'" &amp; W$2 &amp; "'!I" &amp; ROWS!W81),INDIRECT("'" &amp; W$2 &amp; "'!M" &amp; ROWS!W81))/1000, "")</f>
        <v/>
      </c>
      <c r="X81" s="5" t="str">
        <f ca="1">_xlfn.IFNA(MEDIAN(INDIRECT("'" &amp; X$2 &amp; "'!E" &amp; ROWS!X81),INDIRECT("'" &amp; X$2 &amp; "'!I" &amp; ROWS!X81),INDIRECT("'" &amp; X$2 &amp; "'!M" &amp; ROWS!X81))/1000, "")</f>
        <v/>
      </c>
      <c r="Y81" s="5" t="str">
        <f ca="1">_xlfn.IFNA(MEDIAN(INDIRECT("'" &amp; Y$2 &amp; "'!E" &amp; ROWS!Y81),INDIRECT("'" &amp; Y$2 &amp; "'!I" &amp; ROWS!Y81),INDIRECT("'" &amp; Y$2 &amp; "'!M" &amp; ROWS!Y81))/1000, "")</f>
        <v/>
      </c>
    </row>
    <row r="82" spans="1:25" x14ac:dyDescent="0.25">
      <c r="A82" t="str">
        <f>'bu-tec-per'!A81</f>
        <v>self-assignment</v>
      </c>
      <c r="B82" s="5">
        <f ca="1">_xlfn.IFNA(MEDIAN(INDIRECT("'" &amp; B$2 &amp; "'!E" &amp; ROWS!B82),INDIRECT("'" &amp; B$2 &amp; "'!I" &amp; ROWS!B82),INDIRECT("'" &amp; B$2 &amp; "'!M" &amp; ROWS!B82))/1000, "")</f>
        <v>4.976</v>
      </c>
      <c r="C82" s="5">
        <f ca="1">_xlfn.IFNA(MEDIAN(INDIRECT("'" &amp; C$2 &amp; "'!E" &amp; ROWS!C82),INDIRECT("'" &amp; C$2 &amp; "'!I" &amp; ROWS!C82),INDIRECT("'" &amp; C$2 &amp; "'!M" &amp; ROWS!C82))/1000, "")</f>
        <v>8.548</v>
      </c>
      <c r="D82" s="5">
        <f ca="1">_xlfn.IFNA(MEDIAN(INDIRECT("'" &amp; D$2 &amp; "'!E" &amp; ROWS!D82),INDIRECT("'" &amp; D$2 &amp; "'!I" &amp; ROWS!D82),INDIRECT("'" &amp; D$2 &amp; "'!M" &amp; ROWS!D82))/1000, "")</f>
        <v>4.74</v>
      </c>
      <c r="E82" s="5">
        <f ca="1">_xlfn.IFNA(MEDIAN(INDIRECT("'" &amp; E$2 &amp; "'!E" &amp; ROWS!E82),INDIRECT("'" &amp; E$2 &amp; "'!I" &amp; ROWS!E82),INDIRECT("'" &amp; E$2 &amp; "'!M" &amp; ROWS!E82))/1000, "")</f>
        <v>6.4320000000000004</v>
      </c>
      <c r="F82" s="5">
        <f ca="1">_xlfn.IFNA(MEDIAN(INDIRECT("'" &amp; F$2 &amp; "'!E" &amp; ROWS!F82),INDIRECT("'" &amp; F$2 &amp; "'!I" &amp; ROWS!F82),INDIRECT("'" &amp; F$2 &amp; "'!M" &amp; ROWS!F82))/1000, "")</f>
        <v>27.212</v>
      </c>
      <c r="G82" s="5">
        <f ca="1">_xlfn.IFNA(MEDIAN(INDIRECT("'" &amp; G$2 &amp; "'!E" &amp; ROWS!G82),INDIRECT("'" &amp; G$2 &amp; "'!I" &amp; ROWS!G82),INDIRECT("'" &amp; G$2 &amp; "'!M" &amp; ROWS!G82))/1000, "")</f>
        <v>6.38</v>
      </c>
      <c r="H82" s="5">
        <f ca="1">_xlfn.IFNA(MEDIAN(INDIRECT("'" &amp; H$2 &amp; "'!E" &amp; ROWS!H82),INDIRECT("'" &amp; H$2 &amp; "'!I" &amp; ROWS!H82),INDIRECT("'" &amp; H$2 &amp; "'!M" &amp; ROWS!H82))/1000, "")</f>
        <v>83.16</v>
      </c>
      <c r="I82" s="5">
        <f ca="1">_xlfn.IFNA(MEDIAN(INDIRECT("'" &amp; I$2 &amp; "'!E" &amp; ROWS!I82),INDIRECT("'" &amp; I$2 &amp; "'!I" &amp; ROWS!I82),INDIRECT("'" &amp; I$2 &amp; "'!M" &amp; ROWS!I82))/1000, "")</f>
        <v>194.648</v>
      </c>
      <c r="J82" s="5">
        <f ca="1">_xlfn.IFNA(MEDIAN(INDIRECT("'" &amp; J$2 &amp; "'!E" &amp; ROWS!J82),INDIRECT("'" &amp; J$2 &amp; "'!I" &amp; ROWS!J82),INDIRECT("'" &amp; J$2 &amp; "'!M" &amp; ROWS!J82))/1000, "")</f>
        <v>4.452</v>
      </c>
      <c r="K82" s="5">
        <f ca="1">_xlfn.IFNA(MEDIAN(INDIRECT("'" &amp; K$2 &amp; "'!E" &amp; ROWS!K82),INDIRECT("'" &amp; K$2 &amp; "'!I" &amp; ROWS!K82),INDIRECT("'" &amp; K$2 &amp; "'!M" &amp; ROWS!K82))/1000, "")</f>
        <v>5.5439999999999996</v>
      </c>
      <c r="L82" s="5">
        <f ca="1">_xlfn.IFNA(MEDIAN(INDIRECT("'" &amp; L$2 &amp; "'!E" &amp; ROWS!L82),INDIRECT("'" &amp; L$2 &amp; "'!I" &amp; ROWS!L82),INDIRECT("'" &amp; L$2 &amp; "'!M" &amp; ROWS!L82))/1000, "")</f>
        <v>4.4800000000000004</v>
      </c>
      <c r="M82" s="5">
        <f ca="1">_xlfn.IFNA(MEDIAN(INDIRECT("'" &amp; M$2 &amp; "'!E" &amp; ROWS!M82),INDIRECT("'" &amp; M$2 &amp; "'!I" &amp; ROWS!M82),INDIRECT("'" &amp; M$2 &amp; "'!M" &amp; ROWS!M82))/1000, "")</f>
        <v>5.6559999999999997</v>
      </c>
      <c r="N82" s="5">
        <f ca="1">_xlfn.IFNA(MEDIAN(INDIRECT("'" &amp; N$2 &amp; "'!E" &amp; ROWS!N82),INDIRECT("'" &amp; N$2 &amp; "'!I" &amp; ROWS!N82),INDIRECT("'" &amp; N$2 &amp; "'!M" &amp; ROWS!N82))/1000, "")</f>
        <v>19.292000000000002</v>
      </c>
      <c r="O82" s="5">
        <f ca="1">_xlfn.IFNA(MEDIAN(INDIRECT("'" &amp; O$2 &amp; "'!E" &amp; ROWS!O82),INDIRECT("'" &amp; O$2 &amp; "'!I" &amp; ROWS!O82),INDIRECT("'" &amp; O$2 &amp; "'!M" &amp; ROWS!O82))/1000, "")</f>
        <v>5.8520000000000003</v>
      </c>
      <c r="P82" s="5">
        <f ca="1">_xlfn.IFNA(MEDIAN(INDIRECT("'" &amp; P$2 &amp; "'!E" &amp; ROWS!P82),INDIRECT("'" &amp; P$2 &amp; "'!I" &amp; ROWS!P82),INDIRECT("'" &amp; P$2 &amp; "'!M" &amp; ROWS!P82))/1000, "")</f>
        <v>9.5519999999999996</v>
      </c>
      <c r="Q82" s="5">
        <f ca="1">_xlfn.IFNA(MEDIAN(INDIRECT("'" &amp; Q$2 &amp; "'!E" &amp; ROWS!Q82),INDIRECT("'" &amp; Q$2 &amp; "'!I" &amp; ROWS!Q82),INDIRECT("'" &amp; Q$2 &amp; "'!M" &amp; ROWS!Q82))/1000, "")</f>
        <v>15.052</v>
      </c>
      <c r="R82" s="5">
        <f ca="1">_xlfn.IFNA(MEDIAN(INDIRECT("'" &amp; R$2 &amp; "'!E" &amp; ROWS!R82),INDIRECT("'" &amp; R$2 &amp; "'!I" &amp; ROWS!R82),INDIRECT("'" &amp; R$2 &amp; "'!M" &amp; ROWS!R82))/1000, "")</f>
        <v>4.5</v>
      </c>
      <c r="S82" s="5">
        <f ca="1">_xlfn.IFNA(MEDIAN(INDIRECT("'" &amp; S$2 &amp; "'!E" &amp; ROWS!S82),INDIRECT("'" &amp; S$2 &amp; "'!I" &amp; ROWS!S82),INDIRECT("'" &amp; S$2 &amp; "'!M" &amp; ROWS!S82))/1000, "")</f>
        <v>5.5880000000000001</v>
      </c>
      <c r="T82" s="5">
        <f ca="1">_xlfn.IFNA(MEDIAN(INDIRECT("'" &amp; T$2 &amp; "'!E" &amp; ROWS!T82),INDIRECT("'" &amp; T$2 &amp; "'!I" &amp; ROWS!T82),INDIRECT("'" &amp; T$2 &amp; "'!M" &amp; ROWS!T82))/1000, "")</f>
        <v>4.4800000000000004</v>
      </c>
      <c r="U82" s="5">
        <f ca="1">_xlfn.IFNA(MEDIAN(INDIRECT("'" &amp; U$2 &amp; "'!E" &amp; ROWS!U82),INDIRECT("'" &amp; U$2 &amp; "'!I" &amp; ROWS!U82),INDIRECT("'" &amp; U$2 &amp; "'!M" &amp; ROWS!U82))/1000, "")</f>
        <v>5.7</v>
      </c>
      <c r="V82" s="5">
        <f ca="1">_xlfn.IFNA(MEDIAN(INDIRECT("'" &amp; V$2 &amp; "'!E" &amp; ROWS!V82),INDIRECT("'" &amp; V$2 &amp; "'!I" &amp; ROWS!V82),INDIRECT("'" &amp; V$2 &amp; "'!M" &amp; ROWS!V82))/1000, "")</f>
        <v>19.292000000000002</v>
      </c>
      <c r="W82" s="5">
        <f ca="1">_xlfn.IFNA(MEDIAN(INDIRECT("'" &amp; W$2 &amp; "'!E" &amp; ROWS!W82),INDIRECT("'" &amp; W$2 &amp; "'!I" &amp; ROWS!W82),INDIRECT("'" &amp; W$2 &amp; "'!M" &amp; ROWS!W82))/1000, "")</f>
        <v>5.8520000000000003</v>
      </c>
      <c r="X82" s="5">
        <f ca="1">_xlfn.IFNA(MEDIAN(INDIRECT("'" &amp; X$2 &amp; "'!E" &amp; ROWS!X82),INDIRECT("'" &amp; X$2 &amp; "'!I" &amp; ROWS!X82),INDIRECT("'" &amp; X$2 &amp; "'!M" &amp; ROWS!X82))/1000, "")</f>
        <v>9.5559999999999992</v>
      </c>
      <c r="Y82" s="5">
        <f ca="1">_xlfn.IFNA(MEDIAN(INDIRECT("'" &amp; Y$2 &amp; "'!E" &amp; ROWS!Y82),INDIRECT("'" &amp; Y$2 &amp; "'!I" &amp; ROWS!Y82),INDIRECT("'" &amp; Y$2 &amp; "'!M" &amp; ROWS!Y82))/1000, "")</f>
        <v>15.06</v>
      </c>
    </row>
    <row r="83" spans="1:25" x14ac:dyDescent="0.25">
      <c r="A83" t="str">
        <f>'bu-tec-per'!A82</f>
        <v>shortCircuit</v>
      </c>
      <c r="B83" s="5">
        <f ca="1">_xlfn.IFNA(MEDIAN(INDIRECT("'" &amp; B$2 &amp; "'!E" &amp; ROWS!B83),INDIRECT("'" &amp; B$2 &amp; "'!I" &amp; ROWS!B83),INDIRECT("'" &amp; B$2 &amp; "'!M" &amp; ROWS!B83))/1000, "")</f>
        <v>23.283999999999999</v>
      </c>
      <c r="C83" s="5">
        <f ca="1">_xlfn.IFNA(MEDIAN(INDIRECT("'" &amp; C$2 &amp; "'!E" &amp; ROWS!C83),INDIRECT("'" &amp; C$2 &amp; "'!I" &amp; ROWS!C83),INDIRECT("'" &amp; C$2 &amp; "'!M" &amp; ROWS!C83))/1000, "")</f>
        <v>27.8</v>
      </c>
      <c r="D83" s="5">
        <f ca="1">_xlfn.IFNA(MEDIAN(INDIRECT("'" &amp; D$2 &amp; "'!E" &amp; ROWS!D83),INDIRECT("'" &amp; D$2 &amp; "'!I" &amp; ROWS!D83),INDIRECT("'" &amp; D$2 &amp; "'!M" &amp; ROWS!D83))/1000, "")</f>
        <v>11.804</v>
      </c>
      <c r="E83" s="5">
        <f ca="1">_xlfn.IFNA(MEDIAN(INDIRECT("'" &amp; E$2 &amp; "'!E" &amp; ROWS!E83),INDIRECT("'" &amp; E$2 &amp; "'!I" &amp; ROWS!E83),INDIRECT("'" &amp; E$2 &amp; "'!M" &amp; ROWS!E83))/1000, "")</f>
        <v>40.520000000000003</v>
      </c>
      <c r="F83" s="5">
        <f ca="1">_xlfn.IFNA(MEDIAN(INDIRECT("'" &amp; F$2 &amp; "'!E" &amp; ROWS!F83),INDIRECT("'" &amp; F$2 &amp; "'!I" &amp; ROWS!F83),INDIRECT("'" &amp; F$2 &amp; "'!M" &amp; ROWS!F83))/1000, "")</f>
        <v>58.036000000000001</v>
      </c>
      <c r="G83" s="5">
        <f ca="1">_xlfn.IFNA(MEDIAN(INDIRECT("'" &amp; G$2 &amp; "'!E" &amp; ROWS!G83),INDIRECT("'" &amp; G$2 &amp; "'!I" &amp; ROWS!G83),INDIRECT("'" &amp; G$2 &amp; "'!M" &amp; ROWS!G83))/1000, "")</f>
        <v>33.503999999999998</v>
      </c>
      <c r="H83" s="5" t="str">
        <f ca="1">_xlfn.IFNA(MEDIAN(INDIRECT("'" &amp; H$2 &amp; "'!E" &amp; ROWS!H83),INDIRECT("'" &amp; H$2 &amp; "'!I" &amp; ROWS!H83),INDIRECT("'" &amp; H$2 &amp; "'!M" &amp; ROWS!H83))/1000, "")</f>
        <v/>
      </c>
      <c r="I83" s="5" t="str">
        <f ca="1">_xlfn.IFNA(MEDIAN(INDIRECT("'" &amp; I$2 &amp; "'!E" &amp; ROWS!I83),INDIRECT("'" &amp; I$2 &amp; "'!I" &amp; ROWS!I83),INDIRECT("'" &amp; I$2 &amp; "'!M" &amp; ROWS!I83))/1000, "")</f>
        <v/>
      </c>
      <c r="J83" s="5">
        <f ca="1">_xlfn.IFNA(MEDIAN(INDIRECT("'" &amp; J$2 &amp; "'!E" &amp; ROWS!J83),INDIRECT("'" &amp; J$2 &amp; "'!I" &amp; ROWS!J83),INDIRECT("'" &amp; J$2 &amp; "'!M" &amp; ROWS!J83))/1000, "")</f>
        <v>5.524</v>
      </c>
      <c r="K83" s="5">
        <f ca="1">_xlfn.IFNA(MEDIAN(INDIRECT("'" &amp; K$2 &amp; "'!E" &amp; ROWS!K83),INDIRECT("'" &amp; K$2 &amp; "'!I" &amp; ROWS!K83),INDIRECT("'" &amp; K$2 &amp; "'!M" &amp; ROWS!K83))/1000, "")</f>
        <v>9.2560000000000002</v>
      </c>
      <c r="L83" s="5">
        <f ca="1">_xlfn.IFNA(MEDIAN(INDIRECT("'" &amp; L$2 &amp; "'!E" &amp; ROWS!L83),INDIRECT("'" &amp; L$2 &amp; "'!I" &amp; ROWS!L83),INDIRECT("'" &amp; L$2 &amp; "'!M" &amp; ROWS!L83))/1000, "")</f>
        <v>6.1319999999999997</v>
      </c>
      <c r="M83" s="5">
        <f ca="1">_xlfn.IFNA(MEDIAN(INDIRECT("'" &amp; M$2 &amp; "'!E" &amp; ROWS!M83),INDIRECT("'" &amp; M$2 &amp; "'!I" &amp; ROWS!M83),INDIRECT("'" &amp; M$2 &amp; "'!M" &amp; ROWS!M83))/1000, "")</f>
        <v>19.88</v>
      </c>
      <c r="N83" s="5">
        <f ca="1">_xlfn.IFNA(MEDIAN(INDIRECT("'" &amp; N$2 &amp; "'!E" &amp; ROWS!N83),INDIRECT("'" &amp; N$2 &amp; "'!I" &amp; ROWS!N83),INDIRECT("'" &amp; N$2 &amp; "'!M" &amp; ROWS!N83))/1000, "")</f>
        <v>25.303999999999998</v>
      </c>
      <c r="O83" s="5">
        <f ca="1">_xlfn.IFNA(MEDIAN(INDIRECT("'" &amp; O$2 &amp; "'!E" &amp; ROWS!O83),INDIRECT("'" &amp; O$2 &amp; "'!I" &amp; ROWS!O83),INDIRECT("'" &amp; O$2 &amp; "'!M" &amp; ROWS!O83))/1000, "")</f>
        <v>21.86</v>
      </c>
      <c r="P83" s="5" t="str">
        <f ca="1">_xlfn.IFNA(MEDIAN(INDIRECT("'" &amp; P$2 &amp; "'!E" &amp; ROWS!P83),INDIRECT("'" &amp; P$2 &amp; "'!I" &amp; ROWS!P83),INDIRECT("'" &amp; P$2 &amp; "'!M" &amp; ROWS!P83))/1000, "")</f>
        <v/>
      </c>
      <c r="Q83" s="5" t="str">
        <f ca="1">_xlfn.IFNA(MEDIAN(INDIRECT("'" &amp; Q$2 &amp; "'!E" &amp; ROWS!Q83),INDIRECT("'" &amp; Q$2 &amp; "'!I" &amp; ROWS!Q83),INDIRECT("'" &amp; Q$2 &amp; "'!M" &amp; ROWS!Q83))/1000, "")</f>
        <v/>
      </c>
      <c r="R83" s="5">
        <f ca="1">_xlfn.IFNA(MEDIAN(INDIRECT("'" &amp; R$2 &amp; "'!E" &amp; ROWS!R83),INDIRECT("'" &amp; R$2 &amp; "'!I" &amp; ROWS!R83),INDIRECT("'" &amp; R$2 &amp; "'!M" &amp; ROWS!R83))/1000, "")</f>
        <v>5.2880000000000003</v>
      </c>
      <c r="S83" s="5">
        <f ca="1">_xlfn.IFNA(MEDIAN(INDIRECT("'" &amp; S$2 &amp; "'!E" &amp; ROWS!S83),INDIRECT("'" &amp; S$2 &amp; "'!I" &amp; ROWS!S83),INDIRECT("'" &amp; S$2 &amp; "'!M" &amp; ROWS!S83))/1000, "")</f>
        <v>9.3000000000000007</v>
      </c>
      <c r="T83" s="5">
        <f ca="1">_xlfn.IFNA(MEDIAN(INDIRECT("'" &amp; T$2 &amp; "'!E" &amp; ROWS!T83),INDIRECT("'" &amp; T$2 &amp; "'!I" &amp; ROWS!T83),INDIRECT("'" &amp; T$2 &amp; "'!M" &amp; ROWS!T83))/1000, "")</f>
        <v>6.0679999999999996</v>
      </c>
      <c r="U83" s="5">
        <f ca="1">_xlfn.IFNA(MEDIAN(INDIRECT("'" &amp; U$2 &amp; "'!E" &amp; ROWS!U83),INDIRECT("'" &amp; U$2 &amp; "'!I" &amp; ROWS!U83),INDIRECT("'" &amp; U$2 &amp; "'!M" &amp; ROWS!U83))/1000, "")</f>
        <v>19.864000000000001</v>
      </c>
      <c r="V83" s="5">
        <f ca="1">_xlfn.IFNA(MEDIAN(INDIRECT("'" &amp; V$2 &amp; "'!E" &amp; ROWS!V83),INDIRECT("'" &amp; V$2 &amp; "'!I" &amp; ROWS!V83),INDIRECT("'" &amp; V$2 &amp; "'!M" &amp; ROWS!V83))/1000, "")</f>
        <v>25.04</v>
      </c>
      <c r="W83" s="5">
        <f ca="1">_xlfn.IFNA(MEDIAN(INDIRECT("'" &amp; W$2 &amp; "'!E" &amp; ROWS!W83),INDIRECT("'" &amp; W$2 &amp; "'!I" &amp; ROWS!W83),INDIRECT("'" &amp; W$2 &amp; "'!M" &amp; ROWS!W83))/1000, "")</f>
        <v>21.748000000000001</v>
      </c>
      <c r="X83" s="5" t="str">
        <f ca="1">_xlfn.IFNA(MEDIAN(INDIRECT("'" &amp; X$2 &amp; "'!E" &amp; ROWS!X83),INDIRECT("'" &amp; X$2 &amp; "'!I" &amp; ROWS!X83),INDIRECT("'" &amp; X$2 &amp; "'!M" &amp; ROWS!X83))/1000, "")</f>
        <v/>
      </c>
      <c r="Y83" s="5" t="str">
        <f ca="1">_xlfn.IFNA(MEDIAN(INDIRECT("'" &amp; Y$2 &amp; "'!E" &amp; ROWS!Y83),INDIRECT("'" &amp; Y$2 &amp; "'!I" &amp; ROWS!Y83),INDIRECT("'" &amp; Y$2 &amp; "'!M" &amp; ROWS!Y83))/1000, "")</f>
        <v/>
      </c>
    </row>
    <row r="84" spans="1:25" x14ac:dyDescent="0.25">
      <c r="A84" t="str">
        <f>'bu-tec-per'!A83</f>
        <v>simpleGenericTriple</v>
      </c>
      <c r="B84" s="5">
        <f ca="1">_xlfn.IFNA(MEDIAN(INDIRECT("'" &amp; B$2 &amp; "'!E" &amp; ROWS!B84),INDIRECT("'" &amp; B$2 &amp; "'!I" &amp; ROWS!B84),INDIRECT("'" &amp; B$2 &amp; "'!M" &amp; ROWS!B84))/1000, "")</f>
        <v>5.2679999999999998</v>
      </c>
      <c r="C84" s="5">
        <f ca="1">_xlfn.IFNA(MEDIAN(INDIRECT("'" &amp; C$2 &amp; "'!E" &amp; ROWS!C84),INDIRECT("'" &amp; C$2 &amp; "'!I" &amp; ROWS!C84),INDIRECT("'" &amp; C$2 &amp; "'!M" &amp; ROWS!C84))/1000, "")</f>
        <v>8.7560000000000002</v>
      </c>
      <c r="D84" s="5">
        <f ca="1">_xlfn.IFNA(MEDIAN(INDIRECT("'" &amp; D$2 &amp; "'!E" &amp; ROWS!D84),INDIRECT("'" &amp; D$2 &amp; "'!I" &amp; ROWS!D84),INDIRECT("'" &amp; D$2 &amp; "'!M" &amp; ROWS!D84))/1000, "")</f>
        <v>5.0119999999999996</v>
      </c>
      <c r="E84" s="5">
        <f ca="1">_xlfn.IFNA(MEDIAN(INDIRECT("'" &amp; E$2 &amp; "'!E" &amp; ROWS!E84),INDIRECT("'" &amp; E$2 &amp; "'!I" &amp; ROWS!E84),INDIRECT("'" &amp; E$2 &amp; "'!M" &amp; ROWS!E84))/1000, "")</f>
        <v>16.632000000000001</v>
      </c>
      <c r="F84" s="5">
        <f ca="1">_xlfn.IFNA(MEDIAN(INDIRECT("'" &amp; F$2 &amp; "'!E" &amp; ROWS!F84),INDIRECT("'" &amp; F$2 &amp; "'!I" &amp; ROWS!F84),INDIRECT("'" &amp; F$2 &amp; "'!M" &amp; ROWS!F84))/1000, "")</f>
        <v>28.64</v>
      </c>
      <c r="G84" s="5">
        <f ca="1">_xlfn.IFNA(MEDIAN(INDIRECT("'" &amp; G$2 &amp; "'!E" &amp; ROWS!G84),INDIRECT("'" &amp; G$2 &amp; "'!I" &amp; ROWS!G84),INDIRECT("'" &amp; G$2 &amp; "'!M" &amp; ROWS!G84))/1000, "")</f>
        <v>20.268000000000001</v>
      </c>
      <c r="H84" s="5">
        <f ca="1">_xlfn.IFNA(MEDIAN(INDIRECT("'" &amp; H$2 &amp; "'!E" &amp; ROWS!H84),INDIRECT("'" &amp; H$2 &amp; "'!I" &amp; ROWS!H84),INDIRECT("'" &amp; H$2 &amp; "'!M" &amp; ROWS!H84))/1000, "")</f>
        <v>121.872</v>
      </c>
      <c r="I84" s="5">
        <f ca="1">_xlfn.IFNA(MEDIAN(INDIRECT("'" &amp; I$2 &amp; "'!E" &amp; ROWS!I84),INDIRECT("'" &amp; I$2 &amp; "'!I" &amp; ROWS!I84),INDIRECT("'" &amp; I$2 &amp; "'!M" &amp; ROWS!I84))/1000, "")</f>
        <v>251.90799999999999</v>
      </c>
      <c r="J84" s="5">
        <f ca="1">_xlfn.IFNA(MEDIAN(INDIRECT("'" &amp; J$2 &amp; "'!E" &amp; ROWS!J84),INDIRECT("'" &amp; J$2 &amp; "'!I" &amp; ROWS!J84),INDIRECT("'" &amp; J$2 &amp; "'!M" &amp; ROWS!J84))/1000, "")</f>
        <v>4.468</v>
      </c>
      <c r="K84" s="5">
        <f ca="1">_xlfn.IFNA(MEDIAN(INDIRECT("'" &amp; K$2 &amp; "'!E" &amp; ROWS!K84),INDIRECT("'" &amp; K$2 &amp; "'!I" &amp; ROWS!K84),INDIRECT("'" &amp; K$2 &amp; "'!M" &amp; ROWS!K84))/1000, "")</f>
        <v>5.56</v>
      </c>
      <c r="L84" s="5">
        <f ca="1">_xlfn.IFNA(MEDIAN(INDIRECT("'" &amp; L$2 &amp; "'!E" &amp; ROWS!L84),INDIRECT("'" &amp; L$2 &amp; "'!I" &amp; ROWS!L84),INDIRECT("'" &amp; L$2 &amp; "'!M" &amp; ROWS!L84))/1000, "")</f>
        <v>4.5359999999999996</v>
      </c>
      <c r="M84" s="5">
        <f ca="1">_xlfn.IFNA(MEDIAN(INDIRECT("'" &amp; M$2 &amp; "'!E" &amp; ROWS!M84),INDIRECT("'" &amp; M$2 &amp; "'!I" &amp; ROWS!M84),INDIRECT("'" &amp; M$2 &amp; "'!M" &amp; ROWS!M84))/1000, "")</f>
        <v>16.88</v>
      </c>
      <c r="N84" s="5">
        <f ca="1">_xlfn.IFNA(MEDIAN(INDIRECT("'" &amp; N$2 &amp; "'!E" &amp; ROWS!N84),INDIRECT("'" &amp; N$2 &amp; "'!I" &amp; ROWS!N84),INDIRECT("'" &amp; N$2 &amp; "'!M" &amp; ROWS!N84))/1000, "")</f>
        <v>27.327999999999999</v>
      </c>
      <c r="O84" s="5">
        <f ca="1">_xlfn.IFNA(MEDIAN(INDIRECT("'" &amp; O$2 &amp; "'!E" &amp; ROWS!O84),INDIRECT("'" &amp; O$2 &amp; "'!I" &amp; ROWS!O84),INDIRECT("'" &amp; O$2 &amp; "'!M" &amp; ROWS!O84))/1000, "")</f>
        <v>20.155999999999999</v>
      </c>
      <c r="P84" s="5">
        <f ca="1">_xlfn.IFNA(MEDIAN(INDIRECT("'" &amp; P$2 &amp; "'!E" &amp; ROWS!P84),INDIRECT("'" &amp; P$2 &amp; "'!I" &amp; ROWS!P84),INDIRECT("'" &amp; P$2 &amp; "'!M" &amp; ROWS!P84))/1000, "")</f>
        <v>9.6679999999999993</v>
      </c>
      <c r="Q84" s="5">
        <f ca="1">_xlfn.IFNA(MEDIAN(INDIRECT("'" &amp; Q$2 &amp; "'!E" &amp; ROWS!Q84),INDIRECT("'" &amp; Q$2 &amp; "'!I" &amp; ROWS!Q84),INDIRECT("'" &amp; Q$2 &amp; "'!M" &amp; ROWS!Q84))/1000, "")</f>
        <v>15.103999999999999</v>
      </c>
      <c r="R84" s="5">
        <f ca="1">_xlfn.IFNA(MEDIAN(INDIRECT("'" &amp; R$2 &amp; "'!E" &amp; ROWS!R84),INDIRECT("'" &amp; R$2 &amp; "'!I" &amp; ROWS!R84),INDIRECT("'" &amp; R$2 &amp; "'!M" &amp; ROWS!R84))/1000, "")</f>
        <v>4.516</v>
      </c>
      <c r="S84" s="5">
        <f ca="1">_xlfn.IFNA(MEDIAN(INDIRECT("'" &amp; S$2 &amp; "'!E" &amp; ROWS!S84),INDIRECT("'" &amp; S$2 &amp; "'!I" &amp; ROWS!S84),INDIRECT("'" &amp; S$2 &amp; "'!M" &amp; ROWS!S84))/1000, "")</f>
        <v>5.6040000000000001</v>
      </c>
      <c r="T84" s="5">
        <f ca="1">_xlfn.IFNA(MEDIAN(INDIRECT("'" &amp; T$2 &amp; "'!E" &amp; ROWS!T84),INDIRECT("'" &amp; T$2 &amp; "'!I" &amp; ROWS!T84),INDIRECT("'" &amp; T$2 &amp; "'!M" &amp; ROWS!T84))/1000, "")</f>
        <v>4.5279999999999996</v>
      </c>
      <c r="U84" s="5">
        <f ca="1">_xlfn.IFNA(MEDIAN(INDIRECT("'" &amp; U$2 &amp; "'!E" &amp; ROWS!U84),INDIRECT("'" &amp; U$2 &amp; "'!I" &amp; ROWS!U84),INDIRECT("'" &amp; U$2 &amp; "'!M" &amp; ROWS!U84))/1000, "")</f>
        <v>16.66</v>
      </c>
      <c r="V84" s="5">
        <f ca="1">_xlfn.IFNA(MEDIAN(INDIRECT("'" &amp; V$2 &amp; "'!E" &amp; ROWS!V84),INDIRECT("'" &amp; V$2 &amp; "'!I" &amp; ROWS!V84),INDIRECT("'" &amp; V$2 &amp; "'!M" &amp; ROWS!V84))/1000, "")</f>
        <v>27.175999999999998</v>
      </c>
      <c r="W84" s="5">
        <f ca="1">_xlfn.IFNA(MEDIAN(INDIRECT("'" &amp; W$2 &amp; "'!E" &amp; ROWS!W84),INDIRECT("'" &amp; W$2 &amp; "'!I" &amp; ROWS!W84),INDIRECT("'" &amp; W$2 &amp; "'!M" &amp; ROWS!W84))/1000, "")</f>
        <v>20.256</v>
      </c>
      <c r="X84" s="5">
        <f ca="1">_xlfn.IFNA(MEDIAN(INDIRECT("'" &amp; X$2 &amp; "'!E" &amp; ROWS!X84),INDIRECT("'" &amp; X$2 &amp; "'!I" &amp; ROWS!X84),INDIRECT("'" &amp; X$2 &amp; "'!M" &amp; ROWS!X84))/1000, "")</f>
        <v>9.6720000000000006</v>
      </c>
      <c r="Y84" s="5">
        <f ca="1">_xlfn.IFNA(MEDIAN(INDIRECT("'" &amp; Y$2 &amp; "'!E" &amp; ROWS!Y84),INDIRECT("'" &amp; Y$2 &amp; "'!I" &amp; ROWS!Y84),INDIRECT("'" &amp; Y$2 &amp; "'!M" &amp; ROWS!Y84))/1000, "")</f>
        <v>15.112</v>
      </c>
    </row>
    <row r="85" spans="1:25" x14ac:dyDescent="0.25">
      <c r="A85" t="str">
        <f>'bu-tec-per'!A84</f>
        <v>statement</v>
      </c>
      <c r="B85" s="5">
        <f ca="1">_xlfn.IFNA(MEDIAN(INDIRECT("'" &amp; B$2 &amp; "'!E" &amp; ROWS!B85),INDIRECT("'" &amp; B$2 &amp; "'!I" &amp; ROWS!B85),INDIRECT("'" &amp; B$2 &amp; "'!M" &amp; ROWS!B85))/1000, "")</f>
        <v>143.43600000000001</v>
      </c>
      <c r="C85" s="5">
        <f ca="1">_xlfn.IFNA(MEDIAN(INDIRECT("'" &amp; C$2 &amp; "'!E" &amp; ROWS!C85),INDIRECT("'" &amp; C$2 &amp; "'!I" &amp; ROWS!C85),INDIRECT("'" &amp; C$2 &amp; "'!M" &amp; ROWS!C85))/1000, "")</f>
        <v>86.671999999999997</v>
      </c>
      <c r="D85" s="5">
        <f ca="1">_xlfn.IFNA(MEDIAN(INDIRECT("'" &amp; D$2 &amp; "'!E" &amp; ROWS!D85),INDIRECT("'" &amp; D$2 &amp; "'!I" &amp; ROWS!D85),INDIRECT("'" &amp; D$2 &amp; "'!M" &amp; ROWS!D85))/1000, "")</f>
        <v>32.04</v>
      </c>
      <c r="E85" s="5" t="str">
        <f ca="1">_xlfn.IFNA(MEDIAN(INDIRECT("'" &amp; E$2 &amp; "'!E" &amp; ROWS!E85),INDIRECT("'" &amp; E$2 &amp; "'!I" &amp; ROWS!E85),INDIRECT("'" &amp; E$2 &amp; "'!M" &amp; ROWS!E85))/1000, "")</f>
        <v/>
      </c>
      <c r="F85" s="5" t="str">
        <f ca="1">_xlfn.IFNA(MEDIAN(INDIRECT("'" &amp; F$2 &amp; "'!E" &amp; ROWS!F85),INDIRECT("'" &amp; F$2 &amp; "'!I" &amp; ROWS!F85),INDIRECT("'" &amp; F$2 &amp; "'!M" &amp; ROWS!F85))/1000, "")</f>
        <v/>
      </c>
      <c r="G85" s="5" t="str">
        <f ca="1">_xlfn.IFNA(MEDIAN(INDIRECT("'" &amp; G$2 &amp; "'!E" &amp; ROWS!G85),INDIRECT("'" &amp; G$2 &amp; "'!I" &amp; ROWS!G85),INDIRECT("'" &amp; G$2 &amp; "'!M" &amp; ROWS!G85))/1000, "")</f>
        <v/>
      </c>
      <c r="H85" s="5" t="str">
        <f ca="1">_xlfn.IFNA(MEDIAN(INDIRECT("'" &amp; H$2 &amp; "'!E" &amp; ROWS!H85),INDIRECT("'" &amp; H$2 &amp; "'!I" &amp; ROWS!H85),INDIRECT("'" &amp; H$2 &amp; "'!M" &amp; ROWS!H85))/1000, "")</f>
        <v/>
      </c>
      <c r="I85" s="5" t="str">
        <f ca="1">_xlfn.IFNA(MEDIAN(INDIRECT("'" &amp; I$2 &amp; "'!E" &amp; ROWS!I85),INDIRECT("'" &amp; I$2 &amp; "'!I" &amp; ROWS!I85),INDIRECT("'" &amp; I$2 &amp; "'!M" &amp; ROWS!I85))/1000, "")</f>
        <v/>
      </c>
      <c r="J85" s="5">
        <f ca="1">_xlfn.IFNA(MEDIAN(INDIRECT("'" &amp; J$2 &amp; "'!E" &amp; ROWS!J85),INDIRECT("'" &amp; J$2 &amp; "'!I" &amp; ROWS!J85),INDIRECT("'" &amp; J$2 &amp; "'!M" &amp; ROWS!J85))/1000, "")</f>
        <v>10.56</v>
      </c>
      <c r="K85" s="5">
        <f ca="1">_xlfn.IFNA(MEDIAN(INDIRECT("'" &amp; K$2 &amp; "'!E" &amp; ROWS!K85),INDIRECT("'" &amp; K$2 &amp; "'!I" &amp; ROWS!K85),INDIRECT("'" &amp; K$2 &amp; "'!M" &amp; ROWS!K85))/1000, "")</f>
        <v>21.443999999999999</v>
      </c>
      <c r="L85" s="5">
        <f ca="1">_xlfn.IFNA(MEDIAN(INDIRECT("'" &amp; L$2 &amp; "'!E" &amp; ROWS!L85),INDIRECT("'" &amp; L$2 &amp; "'!I" &amp; ROWS!L85),INDIRECT("'" &amp; L$2 &amp; "'!M" &amp; ROWS!L85))/1000, "")</f>
        <v>11.183999999999999</v>
      </c>
      <c r="M85" s="5" t="str">
        <f ca="1">_xlfn.IFNA(MEDIAN(INDIRECT("'" &amp; M$2 &amp; "'!E" &amp; ROWS!M85),INDIRECT("'" &amp; M$2 &amp; "'!I" &amp; ROWS!M85),INDIRECT("'" &amp; M$2 &amp; "'!M" &amp; ROWS!M85))/1000, "")</f>
        <v/>
      </c>
      <c r="N85" s="5" t="str">
        <f ca="1">_xlfn.IFNA(MEDIAN(INDIRECT("'" &amp; N$2 &amp; "'!E" &amp; ROWS!N85),INDIRECT("'" &amp; N$2 &amp; "'!I" &amp; ROWS!N85),INDIRECT("'" &amp; N$2 &amp; "'!M" &amp; ROWS!N85))/1000, "")</f>
        <v/>
      </c>
      <c r="O85" s="5" t="str">
        <f ca="1">_xlfn.IFNA(MEDIAN(INDIRECT("'" &amp; O$2 &amp; "'!E" &amp; ROWS!O85),INDIRECT("'" &amp; O$2 &amp; "'!I" &amp; ROWS!O85),INDIRECT("'" &amp; O$2 &amp; "'!M" &amp; ROWS!O85))/1000, "")</f>
        <v/>
      </c>
      <c r="P85" s="5" t="str">
        <f ca="1">_xlfn.IFNA(MEDIAN(INDIRECT("'" &amp; P$2 &amp; "'!E" &amp; ROWS!P85),INDIRECT("'" &amp; P$2 &amp; "'!I" &amp; ROWS!P85),INDIRECT("'" &amp; P$2 &amp; "'!M" &amp; ROWS!P85))/1000, "")</f>
        <v/>
      </c>
      <c r="Q85" s="5" t="str">
        <f ca="1">_xlfn.IFNA(MEDIAN(INDIRECT("'" &amp; Q$2 &amp; "'!E" &amp; ROWS!Q85),INDIRECT("'" &amp; Q$2 &amp; "'!I" &amp; ROWS!Q85),INDIRECT("'" &amp; Q$2 &amp; "'!M" &amp; ROWS!Q85))/1000, "")</f>
        <v/>
      </c>
      <c r="R85" s="5">
        <f ca="1">_xlfn.IFNA(MEDIAN(INDIRECT("'" &amp; R$2 &amp; "'!E" &amp; ROWS!R85),INDIRECT("'" &amp; R$2 &amp; "'!I" &amp; ROWS!R85),INDIRECT("'" &amp; R$2 &amp; "'!M" &amp; ROWS!R85))/1000, "")</f>
        <v>8.2919999999999998</v>
      </c>
      <c r="S85" s="5">
        <f ca="1">_xlfn.IFNA(MEDIAN(INDIRECT("'" &amp; S$2 &amp; "'!E" &amp; ROWS!S85),INDIRECT("'" &amp; S$2 &amp; "'!I" &amp; ROWS!S85),INDIRECT("'" &amp; S$2 &amp; "'!M" &amp; ROWS!S85))/1000, "")</f>
        <v>20.088000000000001</v>
      </c>
      <c r="T85" s="5">
        <f ca="1">_xlfn.IFNA(MEDIAN(INDIRECT("'" &amp; T$2 &amp; "'!E" &amp; ROWS!T85),INDIRECT("'" &amp; T$2 &amp; "'!I" &amp; ROWS!T85),INDIRECT("'" &amp; T$2 &amp; "'!M" &amp; ROWS!T85))/1000, "")</f>
        <v>10.907999999999999</v>
      </c>
      <c r="U85" s="5" t="str">
        <f ca="1">_xlfn.IFNA(MEDIAN(INDIRECT("'" &amp; U$2 &amp; "'!E" &amp; ROWS!U85),INDIRECT("'" &amp; U$2 &amp; "'!I" &amp; ROWS!U85),INDIRECT("'" &amp; U$2 &amp; "'!M" &amp; ROWS!U85))/1000, "")</f>
        <v/>
      </c>
      <c r="V85" s="5" t="str">
        <f ca="1">_xlfn.IFNA(MEDIAN(INDIRECT("'" &amp; V$2 &amp; "'!E" &amp; ROWS!V85),INDIRECT("'" &amp; V$2 &amp; "'!I" &amp; ROWS!V85),INDIRECT("'" &amp; V$2 &amp; "'!M" &amp; ROWS!V85))/1000, "")</f>
        <v/>
      </c>
      <c r="W85" s="5" t="str">
        <f ca="1">_xlfn.IFNA(MEDIAN(INDIRECT("'" &amp; W$2 &amp; "'!E" &amp; ROWS!W85),INDIRECT("'" &amp; W$2 &amp; "'!I" &amp; ROWS!W85),INDIRECT("'" &amp; W$2 &amp; "'!M" &amp; ROWS!W85))/1000, "")</f>
        <v/>
      </c>
      <c r="X85" s="5" t="str">
        <f ca="1">_xlfn.IFNA(MEDIAN(INDIRECT("'" &amp; X$2 &amp; "'!E" &amp; ROWS!X85),INDIRECT("'" &amp; X$2 &amp; "'!I" &amp; ROWS!X85),INDIRECT("'" &amp; X$2 &amp; "'!M" &amp; ROWS!X85))/1000, "")</f>
        <v/>
      </c>
      <c r="Y85" s="5" t="str">
        <f ca="1">_xlfn.IFNA(MEDIAN(INDIRECT("'" &amp; Y$2 &amp; "'!E" &amp; ROWS!Y85),INDIRECT("'" &amp; Y$2 &amp; "'!I" &amp; ROWS!Y85),INDIRECT("'" &amp; Y$2 &amp; "'!M" &amp; ROWS!Y85))/1000, "")</f>
        <v/>
      </c>
    </row>
    <row r="86" spans="1:25" x14ac:dyDescent="0.25">
      <c r="A86" t="str">
        <f>'bu-tec-per'!A85</f>
        <v>stdincludes</v>
      </c>
      <c r="B86" s="5">
        <f ca="1">_xlfn.IFNA(MEDIAN(INDIRECT("'" &amp; B$2 &amp; "'!E" &amp; ROWS!B86),INDIRECT("'" &amp; B$2 &amp; "'!I" &amp; ROWS!B86),INDIRECT("'" &amp; B$2 &amp; "'!M" &amp; ROWS!B86))/1000, "")</f>
        <v>6.3159999999999998</v>
      </c>
      <c r="C86" s="5">
        <f ca="1">_xlfn.IFNA(MEDIAN(INDIRECT("'" &amp; C$2 &amp; "'!E" &amp; ROWS!C86),INDIRECT("'" &amp; C$2 &amp; "'!I" &amp; ROWS!C86),INDIRECT("'" &amp; C$2 &amp; "'!M" &amp; ROWS!C86))/1000, "")</f>
        <v>29.603999999999999</v>
      </c>
      <c r="D86" s="5">
        <f ca="1">_xlfn.IFNA(MEDIAN(INDIRECT("'" &amp; D$2 &amp; "'!E" &amp; ROWS!D86),INDIRECT("'" &amp; D$2 &amp; "'!I" &amp; ROWS!D86),INDIRECT("'" &amp; D$2 &amp; "'!M" &amp; ROWS!D86))/1000, "")</f>
        <v>6.8879999999999999</v>
      </c>
      <c r="E86" s="5">
        <f ca="1">_xlfn.IFNA(MEDIAN(INDIRECT("'" &amp; E$2 &amp; "'!E" &amp; ROWS!E86),INDIRECT("'" &amp; E$2 &amp; "'!I" &amp; ROWS!E86),INDIRECT("'" &amp; E$2 &amp; "'!M" &amp; ROWS!E86))/1000, "")</f>
        <v>9.5120000000000005</v>
      </c>
      <c r="F86" s="5">
        <f ca="1">_xlfn.IFNA(MEDIAN(INDIRECT("'" &amp; F$2 &amp; "'!E" &amp; ROWS!F86),INDIRECT("'" &amp; F$2 &amp; "'!I" &amp; ROWS!F86),INDIRECT("'" &amp; F$2 &amp; "'!M" &amp; ROWS!F86))/1000, "")</f>
        <v>89.808000000000007</v>
      </c>
      <c r="G86" s="5">
        <f ca="1">_xlfn.IFNA(MEDIAN(INDIRECT("'" &amp; G$2 &amp; "'!E" &amp; ROWS!G86),INDIRECT("'" &amp; G$2 &amp; "'!I" &amp; ROWS!G86),INDIRECT("'" &amp; G$2 &amp; "'!M" &amp; ROWS!G86))/1000, "")</f>
        <v>10.212</v>
      </c>
      <c r="H86" s="5">
        <f ca="1">_xlfn.IFNA(MEDIAN(INDIRECT("'" &amp; H$2 &amp; "'!E" &amp; ROWS!H86),INDIRECT("'" &amp; H$2 &amp; "'!I" &amp; ROWS!H86),INDIRECT("'" &amp; H$2 &amp; "'!M" &amp; ROWS!H86))/1000, "")</f>
        <v>383.50400000000002</v>
      </c>
      <c r="I86" s="5">
        <f ca="1">_xlfn.IFNA(MEDIAN(INDIRECT("'" &amp; I$2 &amp; "'!E" &amp; ROWS!I86),INDIRECT("'" &amp; I$2 &amp; "'!I" &amp; ROWS!I86),INDIRECT("'" &amp; I$2 &amp; "'!M" &amp; ROWS!I86))/1000, "")</f>
        <v>1323.576</v>
      </c>
      <c r="J86" s="5">
        <f ca="1">_xlfn.IFNA(MEDIAN(INDIRECT("'" &amp; J$2 &amp; "'!E" &amp; ROWS!J86),INDIRECT("'" &amp; J$2 &amp; "'!I" &amp; ROWS!J86),INDIRECT("'" &amp; J$2 &amp; "'!M" &amp; ROWS!J86))/1000, "")</f>
        <v>6.3</v>
      </c>
      <c r="K86" s="5">
        <f ca="1">_xlfn.IFNA(MEDIAN(INDIRECT("'" &amp; K$2 &amp; "'!E" &amp; ROWS!K86),INDIRECT("'" &amp; K$2 &amp; "'!I" &amp; ROWS!K86),INDIRECT("'" &amp; K$2 &amp; "'!M" &amp; ROWS!K86))/1000, "")</f>
        <v>10.06</v>
      </c>
      <c r="L86" s="5">
        <f ca="1">_xlfn.IFNA(MEDIAN(INDIRECT("'" &amp; L$2 &amp; "'!E" &amp; ROWS!L86),INDIRECT("'" &amp; L$2 &amp; "'!I" &amp; ROWS!L86),INDIRECT("'" &amp; L$2 &amp; "'!M" &amp; ROWS!L86))/1000, "")</f>
        <v>6.9</v>
      </c>
      <c r="M86" s="5">
        <f ca="1">_xlfn.IFNA(MEDIAN(INDIRECT("'" &amp; M$2 &amp; "'!E" &amp; ROWS!M86),INDIRECT("'" &amp; M$2 &amp; "'!I" &amp; ROWS!M86),INDIRECT("'" &amp; M$2 &amp; "'!M" &amp; ROWS!M86))/1000, "")</f>
        <v>9.5079999999999991</v>
      </c>
      <c r="N86" s="5">
        <f ca="1">_xlfn.IFNA(MEDIAN(INDIRECT("'" &amp; N$2 &amp; "'!E" &amp; ROWS!N86),INDIRECT("'" &amp; N$2 &amp; "'!I" &amp; ROWS!N86),INDIRECT("'" &amp; N$2 &amp; "'!M" &amp; ROWS!N86))/1000, "")</f>
        <v>52.78</v>
      </c>
      <c r="O86" s="5">
        <f ca="1">_xlfn.IFNA(MEDIAN(INDIRECT("'" &amp; O$2 &amp; "'!E" &amp; ROWS!O86),INDIRECT("'" &amp; O$2 &amp; "'!I" &amp; ROWS!O86),INDIRECT("'" &amp; O$2 &amp; "'!M" &amp; ROWS!O86))/1000, "")</f>
        <v>10.215999999999999</v>
      </c>
      <c r="P86" s="5">
        <f ca="1">_xlfn.IFNA(MEDIAN(INDIRECT("'" &amp; P$2 &amp; "'!E" &amp; ROWS!P86),INDIRECT("'" &amp; P$2 &amp; "'!I" &amp; ROWS!P86),INDIRECT("'" &amp; P$2 &amp; "'!M" &amp; ROWS!P86))/1000, "")</f>
        <v>12.6</v>
      </c>
      <c r="Q86" s="5">
        <f ca="1">_xlfn.IFNA(MEDIAN(INDIRECT("'" &amp; Q$2 &amp; "'!E" &amp; ROWS!Q86),INDIRECT("'" &amp; Q$2 &amp; "'!I" &amp; ROWS!Q86),INDIRECT("'" &amp; Q$2 &amp; "'!M" &amp; ROWS!Q86))/1000, "")</f>
        <v>17.963999999999999</v>
      </c>
      <c r="R86" s="5">
        <f ca="1">_xlfn.IFNA(MEDIAN(INDIRECT("'" &amp; R$2 &amp; "'!E" &amp; ROWS!R86),INDIRECT("'" &amp; R$2 &amp; "'!I" &amp; ROWS!R86),INDIRECT("'" &amp; R$2 &amp; "'!M" &amp; ROWS!R86))/1000, "")</f>
        <v>6.3479999999999999</v>
      </c>
      <c r="S86" s="5">
        <f ca="1">_xlfn.IFNA(MEDIAN(INDIRECT("'" &amp; S$2 &amp; "'!E" &amp; ROWS!S86),INDIRECT("'" &amp; S$2 &amp; "'!I" &amp; ROWS!S86),INDIRECT("'" &amp; S$2 &amp; "'!M" &amp; ROWS!S86))/1000, "")</f>
        <v>10.119999999999999</v>
      </c>
      <c r="T86" s="5">
        <f ca="1">_xlfn.IFNA(MEDIAN(INDIRECT("'" &amp; T$2 &amp; "'!E" &amp; ROWS!T86),INDIRECT("'" &amp; T$2 &amp; "'!I" &amp; ROWS!T86),INDIRECT("'" &amp; T$2 &amp; "'!M" &amp; ROWS!T86))/1000, "")</f>
        <v>6.9</v>
      </c>
      <c r="U86" s="5">
        <f ca="1">_xlfn.IFNA(MEDIAN(INDIRECT("'" &amp; U$2 &amp; "'!E" &amp; ROWS!U86),INDIRECT("'" &amp; U$2 &amp; "'!I" &amp; ROWS!U86),INDIRECT("'" &amp; U$2 &amp; "'!M" &amp; ROWS!U86))/1000, "")</f>
        <v>9.5519999999999996</v>
      </c>
      <c r="V86" s="5">
        <f ca="1">_xlfn.IFNA(MEDIAN(INDIRECT("'" &amp; V$2 &amp; "'!E" &amp; ROWS!V86),INDIRECT("'" &amp; V$2 &amp; "'!I" &amp; ROWS!V86),INDIRECT("'" &amp; V$2 &amp; "'!M" &amp; ROWS!V86))/1000, "")</f>
        <v>52.78</v>
      </c>
      <c r="W86" s="5">
        <f ca="1">_xlfn.IFNA(MEDIAN(INDIRECT("'" &amp; W$2 &amp; "'!E" &amp; ROWS!W86),INDIRECT("'" &amp; W$2 &amp; "'!I" &amp; ROWS!W86),INDIRECT("'" &amp; W$2 &amp; "'!M" &amp; ROWS!W86))/1000, "")</f>
        <v>10.215999999999999</v>
      </c>
      <c r="X86" s="5">
        <f ca="1">_xlfn.IFNA(MEDIAN(INDIRECT("'" &amp; X$2 &amp; "'!E" &amp; ROWS!X86),INDIRECT("'" &amp; X$2 &amp; "'!I" &amp; ROWS!X86),INDIRECT("'" &amp; X$2 &amp; "'!M" &amp; ROWS!X86))/1000, "")</f>
        <v>12.603999999999999</v>
      </c>
      <c r="Y86" s="5">
        <f ca="1">_xlfn.IFNA(MEDIAN(INDIRECT("'" &amp; Y$2 &amp; "'!E" &amp; ROWS!Y86),INDIRECT("'" &amp; Y$2 &amp; "'!I" &amp; ROWS!Y86),INDIRECT("'" &amp; Y$2 &amp; "'!M" &amp; ROWS!Y86))/1000, "")</f>
        <v>17.972000000000001</v>
      </c>
    </row>
    <row r="87" spans="1:25" x14ac:dyDescent="0.25">
      <c r="A87" t="str">
        <f>'bu-tec-per'!A86</f>
        <v>sum</v>
      </c>
      <c r="B87" s="5">
        <f ca="1">_xlfn.IFNA(MEDIAN(INDIRECT("'" &amp; B$2 &amp; "'!E" &amp; ROWS!B87),INDIRECT("'" &amp; B$2 &amp; "'!I" &amp; ROWS!B87),INDIRECT("'" &amp; B$2 &amp; "'!M" &amp; ROWS!B87))/1000, "")</f>
        <v>357.82400000000001</v>
      </c>
      <c r="C87" s="5" t="str">
        <f ca="1">_xlfn.IFNA(MEDIAN(INDIRECT("'" &amp; C$2 &amp; "'!E" &amp; ROWS!C87),INDIRECT("'" &amp; C$2 &amp; "'!I" &amp; ROWS!C87),INDIRECT("'" &amp; C$2 &amp; "'!M" &amp; ROWS!C87))/1000, "")</f>
        <v/>
      </c>
      <c r="D87" s="5">
        <f ca="1">_xlfn.IFNA(MEDIAN(INDIRECT("'" &amp; D$2 &amp; "'!E" &amp; ROWS!D87),INDIRECT("'" &amp; D$2 &amp; "'!I" &amp; ROWS!D87),INDIRECT("'" &amp; D$2 &amp; "'!M" &amp; ROWS!D87))/1000, "")</f>
        <v>97.516000000000005</v>
      </c>
      <c r="E87" s="5" t="str">
        <f ca="1">_xlfn.IFNA(MEDIAN(INDIRECT("'" &amp; E$2 &amp; "'!E" &amp; ROWS!E87),INDIRECT("'" &amp; E$2 &amp; "'!I" &amp; ROWS!E87),INDIRECT("'" &amp; E$2 &amp; "'!M" &amp; ROWS!E87))/1000, "")</f>
        <v/>
      </c>
      <c r="F87" s="5" t="str">
        <f ca="1">_xlfn.IFNA(MEDIAN(INDIRECT("'" &amp; F$2 &amp; "'!E" &amp; ROWS!F87),INDIRECT("'" &amp; F$2 &amp; "'!I" &amp; ROWS!F87),INDIRECT("'" &amp; F$2 &amp; "'!M" &amp; ROWS!F87))/1000, "")</f>
        <v/>
      </c>
      <c r="G87" s="5">
        <f ca="1">_xlfn.IFNA(MEDIAN(INDIRECT("'" &amp; G$2 &amp; "'!E" &amp; ROWS!G87),INDIRECT("'" &amp; G$2 &amp; "'!I" &amp; ROWS!G87),INDIRECT("'" &amp; G$2 &amp; "'!M" &amp; ROWS!G87))/1000, "")</f>
        <v>7440.2039999999997</v>
      </c>
      <c r="H87" s="5" t="str">
        <f ca="1">_xlfn.IFNA(MEDIAN(INDIRECT("'" &amp; H$2 &amp; "'!E" &amp; ROWS!H87),INDIRECT("'" &amp; H$2 &amp; "'!I" &amp; ROWS!H87),INDIRECT("'" &amp; H$2 &amp; "'!M" &amp; ROWS!H87))/1000, "")</f>
        <v/>
      </c>
      <c r="I87" s="5" t="str">
        <f ca="1">_xlfn.IFNA(MEDIAN(INDIRECT("'" &amp; I$2 &amp; "'!E" &amp; ROWS!I87),INDIRECT("'" &amp; I$2 &amp; "'!I" &amp; ROWS!I87),INDIRECT("'" &amp; I$2 &amp; "'!M" &amp; ROWS!I87))/1000, "")</f>
        <v/>
      </c>
      <c r="J87" s="5">
        <f ca="1">_xlfn.IFNA(MEDIAN(INDIRECT("'" &amp; J$2 &amp; "'!E" &amp; ROWS!J87),INDIRECT("'" &amp; J$2 &amp; "'!I" &amp; ROWS!J87),INDIRECT("'" &amp; J$2 &amp; "'!M" &amp; ROWS!J87))/1000, "")</f>
        <v>335.24400000000003</v>
      </c>
      <c r="K87" s="5">
        <f ca="1">_xlfn.IFNA(MEDIAN(INDIRECT("'" &amp; K$2 &amp; "'!E" &amp; ROWS!K87),INDIRECT("'" &amp; K$2 &amp; "'!I" &amp; ROWS!K87),INDIRECT("'" &amp; K$2 &amp; "'!M" &amp; ROWS!K87))/1000, "")</f>
        <v>112.8</v>
      </c>
      <c r="L87" s="5">
        <f ca="1">_xlfn.IFNA(MEDIAN(INDIRECT("'" &amp; L$2 &amp; "'!E" &amp; ROWS!L87),INDIRECT("'" &amp; L$2 &amp; "'!I" &amp; ROWS!L87),INDIRECT("'" &amp; L$2 &amp; "'!M" &amp; ROWS!L87))/1000, "")</f>
        <v>28.556000000000001</v>
      </c>
      <c r="M87" s="5" t="str">
        <f ca="1">_xlfn.IFNA(MEDIAN(INDIRECT("'" &amp; M$2 &amp; "'!E" &amp; ROWS!M87),INDIRECT("'" &amp; M$2 &amp; "'!I" &amp; ROWS!M87),INDIRECT("'" &amp; M$2 &amp; "'!M" &amp; ROWS!M87))/1000, "")</f>
        <v/>
      </c>
      <c r="N87" s="5" t="str">
        <f ca="1">_xlfn.IFNA(MEDIAN(INDIRECT("'" &amp; N$2 &amp; "'!E" &amp; ROWS!N87),INDIRECT("'" &amp; N$2 &amp; "'!I" &amp; ROWS!N87),INDIRECT("'" &amp; N$2 &amp; "'!M" &amp; ROWS!N87))/1000, "")</f>
        <v/>
      </c>
      <c r="O87" s="5" t="str">
        <f ca="1">_xlfn.IFNA(MEDIAN(INDIRECT("'" &amp; O$2 &amp; "'!E" &amp; ROWS!O87),INDIRECT("'" &amp; O$2 &amp; "'!I" &amp; ROWS!O87),INDIRECT("'" &amp; O$2 &amp; "'!M" &amp; ROWS!O87))/1000, "")</f>
        <v/>
      </c>
      <c r="P87" s="5" t="str">
        <f ca="1">_xlfn.IFNA(MEDIAN(INDIRECT("'" &amp; P$2 &amp; "'!E" &amp; ROWS!P87),INDIRECT("'" &amp; P$2 &amp; "'!I" &amp; ROWS!P87),INDIRECT("'" &amp; P$2 &amp; "'!M" &amp; ROWS!P87))/1000, "")</f>
        <v/>
      </c>
      <c r="Q87" s="5" t="str">
        <f ca="1">_xlfn.IFNA(MEDIAN(INDIRECT("'" &amp; Q$2 &amp; "'!E" &amp; ROWS!Q87),INDIRECT("'" &amp; Q$2 &amp; "'!I" &amp; ROWS!Q87),INDIRECT("'" &amp; Q$2 &amp; "'!M" &amp; ROWS!Q87))/1000, "")</f>
        <v/>
      </c>
      <c r="R87" s="5">
        <f ca="1">_xlfn.IFNA(MEDIAN(INDIRECT("'" &amp; R$2 &amp; "'!E" &amp; ROWS!R87),INDIRECT("'" &amp; R$2 &amp; "'!I" &amp; ROWS!R87),INDIRECT("'" &amp; R$2 &amp; "'!M" &amp; ROWS!R87))/1000, "")</f>
        <v>10.076000000000001</v>
      </c>
      <c r="S87" s="5">
        <f ca="1">_xlfn.IFNA(MEDIAN(INDIRECT("'" &amp; S$2 &amp; "'!E" &amp; ROWS!S87),INDIRECT("'" &amp; S$2 &amp; "'!I" &amp; ROWS!S87),INDIRECT("'" &amp; S$2 &amp; "'!M" &amp; ROWS!S87))/1000, "")</f>
        <v>29.664000000000001</v>
      </c>
      <c r="T87" s="5">
        <f ca="1">_xlfn.IFNA(MEDIAN(INDIRECT("'" &amp; T$2 &amp; "'!E" &amp; ROWS!T87),INDIRECT("'" &amp; T$2 &amp; "'!I" &amp; ROWS!T87),INDIRECT("'" &amp; T$2 &amp; "'!M" &amp; ROWS!T87))/1000, "")</f>
        <v>12.092000000000001</v>
      </c>
      <c r="U87" s="5" t="str">
        <f ca="1">_xlfn.IFNA(MEDIAN(INDIRECT("'" &amp; U$2 &amp; "'!E" &amp; ROWS!U87),INDIRECT("'" &amp; U$2 &amp; "'!I" &amp; ROWS!U87),INDIRECT("'" &amp; U$2 &amp; "'!M" &amp; ROWS!U87))/1000, "")</f>
        <v/>
      </c>
      <c r="V87" s="5" t="str">
        <f ca="1">_xlfn.IFNA(MEDIAN(INDIRECT("'" &amp; V$2 &amp; "'!E" &amp; ROWS!V87),INDIRECT("'" &amp; V$2 &amp; "'!I" &amp; ROWS!V87),INDIRECT("'" &amp; V$2 &amp; "'!M" &amp; ROWS!V87))/1000, "")</f>
        <v/>
      </c>
      <c r="W87" s="5" t="str">
        <f ca="1">_xlfn.IFNA(MEDIAN(INDIRECT("'" &amp; W$2 &amp; "'!E" &amp; ROWS!W87),INDIRECT("'" &amp; W$2 &amp; "'!I" &amp; ROWS!W87),INDIRECT("'" &amp; W$2 &amp; "'!M" &amp; ROWS!W87))/1000, "")</f>
        <v/>
      </c>
      <c r="X87" s="5" t="str">
        <f ca="1">_xlfn.IFNA(MEDIAN(INDIRECT("'" &amp; X$2 &amp; "'!E" &amp; ROWS!X87),INDIRECT("'" &amp; X$2 &amp; "'!I" &amp; ROWS!X87),INDIRECT("'" &amp; X$2 &amp; "'!M" &amp; ROWS!X87))/1000, "")</f>
        <v/>
      </c>
      <c r="Y87" s="5" t="str">
        <f ca="1">_xlfn.IFNA(MEDIAN(INDIRECT("'" &amp; Y$2 &amp; "'!E" &amp; ROWS!Y87),INDIRECT("'" &amp; Y$2 &amp; "'!I" &amp; ROWS!Y87),INDIRECT("'" &amp; Y$2 &amp; "'!M" &amp; ROWS!Y87))/1000, "")</f>
        <v/>
      </c>
    </row>
    <row r="88" spans="1:25" x14ac:dyDescent="0.25">
      <c r="A88" t="str">
        <f>'bu-tec-per'!A87</f>
        <v>swap</v>
      </c>
      <c r="B88" s="5">
        <f ca="1">_xlfn.IFNA(MEDIAN(INDIRECT("'" &amp; B$2 &amp; "'!E" &amp; ROWS!B88),INDIRECT("'" &amp; B$2 &amp; "'!I" &amp; ROWS!B88),INDIRECT("'" &amp; B$2 &amp; "'!M" &amp; ROWS!B88))/1000, "")</f>
        <v>1577.328</v>
      </c>
      <c r="C88" s="5">
        <f ca="1">_xlfn.IFNA(MEDIAN(INDIRECT("'" &amp; C$2 &amp; "'!E" &amp; ROWS!C88),INDIRECT("'" &amp; C$2 &amp; "'!I" &amp; ROWS!C88),INDIRECT("'" &amp; C$2 &amp; "'!M" &amp; ROWS!C88))/1000, "")</f>
        <v>912.17200000000003</v>
      </c>
      <c r="D88" s="5">
        <f ca="1">_xlfn.IFNA(MEDIAN(INDIRECT("'" &amp; D$2 &amp; "'!E" &amp; ROWS!D88),INDIRECT("'" &amp; D$2 &amp; "'!I" &amp; ROWS!D88),INDIRECT("'" &amp; D$2 &amp; "'!M" &amp; ROWS!D88))/1000, "")</f>
        <v>280.42399999999998</v>
      </c>
      <c r="E88" s="5" t="str">
        <f ca="1">_xlfn.IFNA(MEDIAN(INDIRECT("'" &amp; E$2 &amp; "'!E" &amp; ROWS!E88),INDIRECT("'" &amp; E$2 &amp; "'!I" &amp; ROWS!E88),INDIRECT("'" &amp; E$2 &amp; "'!M" &amp; ROWS!E88))/1000, "")</f>
        <v/>
      </c>
      <c r="F88" s="5" t="str">
        <f ca="1">_xlfn.IFNA(MEDIAN(INDIRECT("'" &amp; F$2 &amp; "'!E" &amp; ROWS!F88),INDIRECT("'" &amp; F$2 &amp; "'!I" &amp; ROWS!F88),INDIRECT("'" &amp; F$2 &amp; "'!M" &amp; ROWS!F88))/1000, "")</f>
        <v/>
      </c>
      <c r="G88" s="5" t="str">
        <f ca="1">_xlfn.IFNA(MEDIAN(INDIRECT("'" &amp; G$2 &amp; "'!E" &amp; ROWS!G88),INDIRECT("'" &amp; G$2 &amp; "'!I" &amp; ROWS!G88),INDIRECT("'" &amp; G$2 &amp; "'!M" &amp; ROWS!G88))/1000, "")</f>
        <v/>
      </c>
      <c r="H88" s="5" t="str">
        <f ca="1">_xlfn.IFNA(MEDIAN(INDIRECT("'" &amp; H$2 &amp; "'!E" &amp; ROWS!H88),INDIRECT("'" &amp; H$2 &amp; "'!I" &amp; ROWS!H88),INDIRECT("'" &amp; H$2 &amp; "'!M" &amp; ROWS!H88))/1000, "")</f>
        <v/>
      </c>
      <c r="I88" s="5" t="str">
        <f ca="1">_xlfn.IFNA(MEDIAN(INDIRECT("'" &amp; I$2 &amp; "'!E" &amp; ROWS!I88),INDIRECT("'" &amp; I$2 &amp; "'!I" &amp; ROWS!I88),INDIRECT("'" &amp; I$2 &amp; "'!M" &amp; ROWS!I88))/1000, "")</f>
        <v/>
      </c>
      <c r="J88" s="5">
        <f ca="1">_xlfn.IFNA(MEDIAN(INDIRECT("'" &amp; J$2 &amp; "'!E" &amp; ROWS!J88),INDIRECT("'" &amp; J$2 &amp; "'!I" &amp; ROWS!J88),INDIRECT("'" &amp; J$2 &amp; "'!M" &amp; ROWS!J88))/1000, "")</f>
        <v>15.42</v>
      </c>
      <c r="K88" s="5">
        <f ca="1">_xlfn.IFNA(MEDIAN(INDIRECT("'" &amp; K$2 &amp; "'!E" &amp; ROWS!K88),INDIRECT("'" &amp; K$2 &amp; "'!I" &amp; ROWS!K88),INDIRECT("'" &amp; K$2 &amp; "'!M" &amp; ROWS!K88))/1000, "")</f>
        <v>79.5</v>
      </c>
      <c r="L88" s="5">
        <f ca="1">_xlfn.IFNA(MEDIAN(INDIRECT("'" &amp; L$2 &amp; "'!E" &amp; ROWS!L88),INDIRECT("'" &amp; L$2 &amp; "'!I" &amp; ROWS!L88),INDIRECT("'" &amp; L$2 &amp; "'!M" &amp; ROWS!L88))/1000, "")</f>
        <v>16.64</v>
      </c>
      <c r="M88" s="5" t="str">
        <f ca="1">_xlfn.IFNA(MEDIAN(INDIRECT("'" &amp; M$2 &amp; "'!E" &amp; ROWS!M88),INDIRECT("'" &amp; M$2 &amp; "'!I" &amp; ROWS!M88),INDIRECT("'" &amp; M$2 &amp; "'!M" &amp; ROWS!M88))/1000, "")</f>
        <v/>
      </c>
      <c r="N88" s="5" t="str">
        <f ca="1">_xlfn.IFNA(MEDIAN(INDIRECT("'" &amp; N$2 &amp; "'!E" &amp; ROWS!N88),INDIRECT("'" &amp; N$2 &amp; "'!I" &amp; ROWS!N88),INDIRECT("'" &amp; N$2 &amp; "'!M" &amp; ROWS!N88))/1000, "")</f>
        <v/>
      </c>
      <c r="O88" s="5" t="str">
        <f ca="1">_xlfn.IFNA(MEDIAN(INDIRECT("'" &amp; O$2 &amp; "'!E" &amp; ROWS!O88),INDIRECT("'" &amp; O$2 &amp; "'!I" &amp; ROWS!O88),INDIRECT("'" &amp; O$2 &amp; "'!M" &amp; ROWS!O88))/1000, "")</f>
        <v/>
      </c>
      <c r="P88" s="5" t="str">
        <f ca="1">_xlfn.IFNA(MEDIAN(INDIRECT("'" &amp; P$2 &amp; "'!E" &amp; ROWS!P88),INDIRECT("'" &amp; P$2 &amp; "'!I" &amp; ROWS!P88),INDIRECT("'" &amp; P$2 &amp; "'!M" &amp; ROWS!P88))/1000, "")</f>
        <v/>
      </c>
      <c r="Q88" s="5" t="str">
        <f ca="1">_xlfn.IFNA(MEDIAN(INDIRECT("'" &amp; Q$2 &amp; "'!E" &amp; ROWS!Q88),INDIRECT("'" &amp; Q$2 &amp; "'!I" &amp; ROWS!Q88),INDIRECT("'" &amp; Q$2 &amp; "'!M" &amp; ROWS!Q88))/1000, "")</f>
        <v/>
      </c>
      <c r="R88" s="5">
        <f ca="1">_xlfn.IFNA(MEDIAN(INDIRECT("'" &amp; R$2 &amp; "'!E" &amp; ROWS!R88),INDIRECT("'" &amp; R$2 &amp; "'!I" &amp; ROWS!R88),INDIRECT("'" &amp; R$2 &amp; "'!M" &amp; ROWS!R88))/1000, "")</f>
        <v>13.028</v>
      </c>
      <c r="S88" s="5">
        <f ca="1">_xlfn.IFNA(MEDIAN(INDIRECT("'" &amp; S$2 &amp; "'!E" &amp; ROWS!S88),INDIRECT("'" &amp; S$2 &amp; "'!I" &amp; ROWS!S88),INDIRECT("'" &amp; S$2 &amp; "'!M" &amp; ROWS!S88))/1000, "")</f>
        <v>78.528000000000006</v>
      </c>
      <c r="T88" s="5">
        <f ca="1">_xlfn.IFNA(MEDIAN(INDIRECT("'" &amp; T$2 &amp; "'!E" &amp; ROWS!T88),INDIRECT("'" &amp; T$2 &amp; "'!I" &amp; ROWS!T88),INDIRECT("'" &amp; T$2 &amp; "'!M" &amp; ROWS!T88))/1000, "")</f>
        <v>16.376000000000001</v>
      </c>
      <c r="U88" s="5" t="str">
        <f ca="1">_xlfn.IFNA(MEDIAN(INDIRECT("'" &amp; U$2 &amp; "'!E" &amp; ROWS!U88),INDIRECT("'" &amp; U$2 &amp; "'!I" &amp; ROWS!U88),INDIRECT("'" &amp; U$2 &amp; "'!M" &amp; ROWS!U88))/1000, "")</f>
        <v/>
      </c>
      <c r="V88" s="5" t="str">
        <f ca="1">_xlfn.IFNA(MEDIAN(INDIRECT("'" &amp; V$2 &amp; "'!E" &amp; ROWS!V88),INDIRECT("'" &amp; V$2 &amp; "'!I" &amp; ROWS!V88),INDIRECT("'" &amp; V$2 &amp; "'!M" &amp; ROWS!V88))/1000, "")</f>
        <v/>
      </c>
      <c r="W88" s="5" t="str">
        <f ca="1">_xlfn.IFNA(MEDIAN(INDIRECT("'" &amp; W$2 &amp; "'!E" &amp; ROWS!W88),INDIRECT("'" &amp; W$2 &amp; "'!I" &amp; ROWS!W88),INDIRECT("'" &amp; W$2 &amp; "'!M" &amp; ROWS!W88))/1000, "")</f>
        <v/>
      </c>
      <c r="X88" s="5" t="str">
        <f ca="1">_xlfn.IFNA(MEDIAN(INDIRECT("'" &amp; X$2 &amp; "'!E" &amp; ROWS!X88),INDIRECT("'" &amp; X$2 &amp; "'!I" &amp; ROWS!X88),INDIRECT("'" &amp; X$2 &amp; "'!M" &amp; ROWS!X88))/1000, "")</f>
        <v/>
      </c>
      <c r="Y88" s="5" t="str">
        <f ca="1">_xlfn.IFNA(MEDIAN(INDIRECT("'" &amp; Y$2 &amp; "'!E" &amp; ROWS!Y88),INDIRECT("'" &amp; Y$2 &amp; "'!I" &amp; ROWS!Y88),INDIRECT("'" &amp; Y$2 &amp; "'!M" &amp; ROWS!Y88))/1000, "")</f>
        <v/>
      </c>
    </row>
    <row r="89" spans="1:25" x14ac:dyDescent="0.25">
      <c r="A89" t="str">
        <f>'bu-tec-per'!A88</f>
        <v>switch</v>
      </c>
      <c r="B89" s="5">
        <f ca="1">_xlfn.IFNA(MEDIAN(INDIRECT("'" &amp; B$2 &amp; "'!E" &amp; ROWS!B89),INDIRECT("'" &amp; B$2 &amp; "'!I" &amp; ROWS!B89),INDIRECT("'" &amp; B$2 &amp; "'!M" &amp; ROWS!B89))/1000, "")</f>
        <v>4.8719999999999999</v>
      </c>
      <c r="C89" s="5">
        <f ca="1">_xlfn.IFNA(MEDIAN(INDIRECT("'" &amp; C$2 &amp; "'!E" &amp; ROWS!C89),INDIRECT("'" &amp; C$2 &amp; "'!I" &amp; ROWS!C89),INDIRECT("'" &amp; C$2 &amp; "'!M" &amp; ROWS!C89))/1000, "")</f>
        <v>8.2680000000000007</v>
      </c>
      <c r="D89" s="5">
        <f ca="1">_xlfn.IFNA(MEDIAN(INDIRECT("'" &amp; D$2 &amp; "'!E" &amp; ROWS!D89),INDIRECT("'" &amp; D$2 &amp; "'!I" &amp; ROWS!D89),INDIRECT("'" &amp; D$2 &amp; "'!M" &amp; ROWS!D89))/1000, "")</f>
        <v>4.7439999999999998</v>
      </c>
      <c r="E89" s="5">
        <f ca="1">_xlfn.IFNA(MEDIAN(INDIRECT("'" &amp; E$2 &amp; "'!E" &amp; ROWS!E89),INDIRECT("'" &amp; E$2 &amp; "'!I" &amp; ROWS!E89),INDIRECT("'" &amp; E$2 &amp; "'!M" &amp; ROWS!E89))/1000, "")</f>
        <v>6.4320000000000004</v>
      </c>
      <c r="F89" s="5">
        <f ca="1">_xlfn.IFNA(MEDIAN(INDIRECT("'" &amp; F$2 &amp; "'!E" &amp; ROWS!F89),INDIRECT("'" &amp; F$2 &amp; "'!I" &amp; ROWS!F89),INDIRECT("'" &amp; F$2 &amp; "'!M" &amp; ROWS!F89))/1000, "")</f>
        <v>25.556000000000001</v>
      </c>
      <c r="G89" s="5">
        <f ca="1">_xlfn.IFNA(MEDIAN(INDIRECT("'" &amp; G$2 &amp; "'!E" &amp; ROWS!G89),INDIRECT("'" &amp; G$2 &amp; "'!I" &amp; ROWS!G89),INDIRECT("'" &amp; G$2 &amp; "'!M" &amp; ROWS!G89))/1000, "")</f>
        <v>6.38</v>
      </c>
      <c r="H89" s="5">
        <f ca="1">_xlfn.IFNA(MEDIAN(INDIRECT("'" &amp; H$2 &amp; "'!E" &amp; ROWS!H89),INDIRECT("'" &amp; H$2 &amp; "'!I" &amp; ROWS!H89),INDIRECT("'" &amp; H$2 &amp; "'!M" &amp; ROWS!H89))/1000, "")</f>
        <v>78.432000000000002</v>
      </c>
      <c r="I89" s="5">
        <f ca="1">_xlfn.IFNA(MEDIAN(INDIRECT("'" &amp; I$2 &amp; "'!E" &amp; ROWS!I89),INDIRECT("'" &amp; I$2 &amp; "'!I" &amp; ROWS!I89),INDIRECT("'" &amp; I$2 &amp; "'!M" &amp; ROWS!I89))/1000, "")</f>
        <v>177.928</v>
      </c>
      <c r="J89" s="5">
        <f ca="1">_xlfn.IFNA(MEDIAN(INDIRECT("'" &amp; J$2 &amp; "'!E" &amp; ROWS!J89),INDIRECT("'" &amp; J$2 &amp; "'!I" &amp; ROWS!J89),INDIRECT("'" &amp; J$2 &amp; "'!M" &amp; ROWS!J89))/1000, "")</f>
        <v>4.452</v>
      </c>
      <c r="K89" s="5">
        <f ca="1">_xlfn.IFNA(MEDIAN(INDIRECT("'" &amp; K$2 &amp; "'!E" &amp; ROWS!K89),INDIRECT("'" &amp; K$2 &amp; "'!I" &amp; ROWS!K89),INDIRECT("'" &amp; K$2 &amp; "'!M" &amp; ROWS!K89))/1000, "")</f>
        <v>5.5359999999999996</v>
      </c>
      <c r="L89" s="5">
        <f ca="1">_xlfn.IFNA(MEDIAN(INDIRECT("'" &amp; L$2 &amp; "'!E" &amp; ROWS!L89),INDIRECT("'" &amp; L$2 &amp; "'!I" &amp; ROWS!L89),INDIRECT("'" &amp; L$2 &amp; "'!M" &amp; ROWS!L89))/1000, "")</f>
        <v>4.4800000000000004</v>
      </c>
      <c r="M89" s="5">
        <f ca="1">_xlfn.IFNA(MEDIAN(INDIRECT("'" &amp; M$2 &amp; "'!E" &amp; ROWS!M89),INDIRECT("'" &amp; M$2 &amp; "'!I" &amp; ROWS!M89),INDIRECT("'" &amp; M$2 &amp; "'!M" &amp; ROWS!M89))/1000, "")</f>
        <v>5.6559999999999997</v>
      </c>
      <c r="N89" s="5">
        <f ca="1">_xlfn.IFNA(MEDIAN(INDIRECT("'" &amp; N$2 &amp; "'!E" &amp; ROWS!N89),INDIRECT("'" &amp; N$2 &amp; "'!I" &amp; ROWS!N89),INDIRECT("'" &amp; N$2 &amp; "'!M" &amp; ROWS!N89))/1000, "")</f>
        <v>18.768000000000001</v>
      </c>
      <c r="O89" s="5">
        <f ca="1">_xlfn.IFNA(MEDIAN(INDIRECT("'" &amp; O$2 &amp; "'!E" &amp; ROWS!O89),INDIRECT("'" &amp; O$2 &amp; "'!I" &amp; ROWS!O89),INDIRECT("'" &amp; O$2 &amp; "'!M" &amp; ROWS!O89))/1000, "")</f>
        <v>5.86</v>
      </c>
      <c r="P89" s="5">
        <f ca="1">_xlfn.IFNA(MEDIAN(INDIRECT("'" &amp; P$2 &amp; "'!E" &amp; ROWS!P89),INDIRECT("'" &amp; P$2 &amp; "'!I" &amp; ROWS!P89),INDIRECT("'" &amp; P$2 &amp; "'!M" &amp; ROWS!P89))/1000, "")</f>
        <v>9.5440000000000005</v>
      </c>
      <c r="Q89" s="5">
        <f ca="1">_xlfn.IFNA(MEDIAN(INDIRECT("'" &amp; Q$2 &amp; "'!E" &amp; ROWS!Q89),INDIRECT("'" &amp; Q$2 &amp; "'!I" &amp; ROWS!Q89),INDIRECT("'" &amp; Q$2 &amp; "'!M" &amp; ROWS!Q89))/1000, "")</f>
        <v>14.832000000000001</v>
      </c>
      <c r="R89" s="5">
        <f ca="1">_xlfn.IFNA(MEDIAN(INDIRECT("'" &amp; R$2 &amp; "'!E" &amp; ROWS!R89),INDIRECT("'" &amp; R$2 &amp; "'!I" &amp; ROWS!R89),INDIRECT("'" &amp; R$2 &amp; "'!M" &amp; ROWS!R89))/1000, "")</f>
        <v>4.5</v>
      </c>
      <c r="S89" s="5">
        <f ca="1">_xlfn.IFNA(MEDIAN(INDIRECT("'" &amp; S$2 &amp; "'!E" &amp; ROWS!S89),INDIRECT("'" &amp; S$2 &amp; "'!I" &amp; ROWS!S89),INDIRECT("'" &amp; S$2 &amp; "'!M" &amp; ROWS!S89))/1000, "")</f>
        <v>5.5759999999999996</v>
      </c>
      <c r="T89" s="5">
        <f ca="1">_xlfn.IFNA(MEDIAN(INDIRECT("'" &amp; T$2 &amp; "'!E" &amp; ROWS!T89),INDIRECT("'" &amp; T$2 &amp; "'!I" &amp; ROWS!T89),INDIRECT("'" &amp; T$2 &amp; "'!M" &amp; ROWS!T89))/1000, "")</f>
        <v>4.4800000000000004</v>
      </c>
      <c r="U89" s="5">
        <f ca="1">_xlfn.IFNA(MEDIAN(INDIRECT("'" &amp; U$2 &amp; "'!E" &amp; ROWS!U89),INDIRECT("'" &amp; U$2 &amp; "'!I" &amp; ROWS!U89),INDIRECT("'" &amp; U$2 &amp; "'!M" &amp; ROWS!U89))/1000, "")</f>
        <v>5.7</v>
      </c>
      <c r="V89" s="5">
        <f ca="1">_xlfn.IFNA(MEDIAN(INDIRECT("'" &amp; V$2 &amp; "'!E" &amp; ROWS!V89),INDIRECT("'" &amp; V$2 &amp; "'!I" &amp; ROWS!V89),INDIRECT("'" &amp; V$2 &amp; "'!M" &amp; ROWS!V89))/1000, "")</f>
        <v>18.768000000000001</v>
      </c>
      <c r="W89" s="5">
        <f ca="1">_xlfn.IFNA(MEDIAN(INDIRECT("'" &amp; W$2 &amp; "'!E" &amp; ROWS!W89),INDIRECT("'" &amp; W$2 &amp; "'!I" &amp; ROWS!W89),INDIRECT("'" &amp; W$2 &amp; "'!M" &amp; ROWS!W89))/1000, "")</f>
        <v>5.86</v>
      </c>
      <c r="X89" s="5">
        <f ca="1">_xlfn.IFNA(MEDIAN(INDIRECT("'" &amp; X$2 &amp; "'!E" &amp; ROWS!X89),INDIRECT("'" &amp; X$2 &amp; "'!I" &amp; ROWS!X89),INDIRECT("'" &amp; X$2 &amp; "'!M" &amp; ROWS!X89))/1000, "")</f>
        <v>9.548</v>
      </c>
      <c r="Y89" s="5">
        <f ca="1">_xlfn.IFNA(MEDIAN(INDIRECT("'" &amp; Y$2 &amp; "'!E" &amp; ROWS!Y89),INDIRECT("'" &amp; Y$2 &amp; "'!I" &amp; ROWS!Y89),INDIRECT("'" &amp; Y$2 &amp; "'!M" &amp; ROWS!Y89))/1000, "")</f>
        <v>14.84</v>
      </c>
    </row>
    <row r="90" spans="1:25" x14ac:dyDescent="0.25">
      <c r="A90" t="str">
        <f>'bu-tec-per'!A89</f>
        <v>sync</v>
      </c>
      <c r="B90" s="5">
        <f ca="1">_xlfn.IFNA(MEDIAN(INDIRECT("'" &amp; B$2 &amp; "'!E" &amp; ROWS!B90),INDIRECT("'" &amp; B$2 &amp; "'!I" &amp; ROWS!B90),INDIRECT("'" &amp; B$2 &amp; "'!M" &amp; ROWS!B90))/1000, "")</f>
        <v>4.976</v>
      </c>
      <c r="C90" s="5">
        <f ca="1">_xlfn.IFNA(MEDIAN(INDIRECT("'" &amp; C$2 &amp; "'!E" &amp; ROWS!C90),INDIRECT("'" &amp; C$2 &amp; "'!I" &amp; ROWS!C90),INDIRECT("'" &amp; C$2 &amp; "'!M" &amp; ROWS!C90))/1000, "")</f>
        <v>8.2680000000000007</v>
      </c>
      <c r="D90" s="5">
        <f ca="1">_xlfn.IFNA(MEDIAN(INDIRECT("'" &amp; D$2 &amp; "'!E" &amp; ROWS!D90),INDIRECT("'" &amp; D$2 &amp; "'!I" &amp; ROWS!D90),INDIRECT("'" &amp; D$2 &amp; "'!M" &amp; ROWS!D90))/1000, "")</f>
        <v>4.8719999999999999</v>
      </c>
      <c r="E90" s="5">
        <f ca="1">_xlfn.IFNA(MEDIAN(INDIRECT("'" &amp; E$2 &amp; "'!E" &amp; ROWS!E90),INDIRECT("'" &amp; E$2 &amp; "'!I" &amp; ROWS!E90),INDIRECT("'" &amp; E$2 &amp; "'!M" &amp; ROWS!E90))/1000, "")</f>
        <v>41.295999999999999</v>
      </c>
      <c r="F90" s="5">
        <f ca="1">_xlfn.IFNA(MEDIAN(INDIRECT("'" &amp; F$2 &amp; "'!E" &amp; ROWS!F90),INDIRECT("'" &amp; F$2 &amp; "'!I" &amp; ROWS!F90),INDIRECT("'" &amp; F$2 &amp; "'!M" &amp; ROWS!F90))/1000, "")</f>
        <v>1191.4280000000001</v>
      </c>
      <c r="G90" s="5">
        <f ca="1">_xlfn.IFNA(MEDIAN(INDIRECT("'" &amp; G$2 &amp; "'!E" &amp; ROWS!G90),INDIRECT("'" &amp; G$2 &amp; "'!I" &amp; ROWS!G90),INDIRECT("'" &amp; G$2 &amp; "'!M" &amp; ROWS!G90))/1000, "")</f>
        <v>43.776000000000003</v>
      </c>
      <c r="H90" s="5">
        <f ca="1">_xlfn.IFNA(MEDIAN(INDIRECT("'" &amp; H$2 &amp; "'!E" &amp; ROWS!H90),INDIRECT("'" &amp; H$2 &amp; "'!I" &amp; ROWS!H90),INDIRECT("'" &amp; H$2 &amp; "'!M" &amp; ROWS!H90))/1000, "")</f>
        <v>78.427999999999997</v>
      </c>
      <c r="I90" s="5">
        <f ca="1">_xlfn.IFNA(MEDIAN(INDIRECT("'" &amp; I$2 &amp; "'!E" &amp; ROWS!I90),INDIRECT("'" &amp; I$2 &amp; "'!I" &amp; ROWS!I90),INDIRECT("'" &amp; I$2 &amp; "'!M" &amp; ROWS!I90))/1000, "")</f>
        <v>177.928</v>
      </c>
      <c r="J90" s="5">
        <f ca="1">_xlfn.IFNA(MEDIAN(INDIRECT("'" &amp; J$2 &amp; "'!E" &amp; ROWS!J90),INDIRECT("'" &amp; J$2 &amp; "'!I" &amp; ROWS!J90),INDIRECT("'" &amp; J$2 &amp; "'!M" &amp; ROWS!J90))/1000, "")</f>
        <v>4.7080000000000002</v>
      </c>
      <c r="K90" s="5">
        <f ca="1">_xlfn.IFNA(MEDIAN(INDIRECT("'" &amp; K$2 &amp; "'!E" &amp; ROWS!K90),INDIRECT("'" &amp; K$2 &amp; "'!I" &amp; ROWS!K90),INDIRECT("'" &amp; K$2 &amp; "'!M" &amp; ROWS!K90))/1000, "")</f>
        <v>5.5359999999999996</v>
      </c>
      <c r="L90" s="5">
        <f ca="1">_xlfn.IFNA(MEDIAN(INDIRECT("'" &amp; L$2 &amp; "'!E" &amp; ROWS!L90),INDIRECT("'" &amp; L$2 &amp; "'!I" &amp; ROWS!L90),INDIRECT("'" &amp; L$2 &amp; "'!M" &amp; ROWS!L90))/1000, "")</f>
        <v>4.8440000000000003</v>
      </c>
      <c r="M90" s="5">
        <f ca="1">_xlfn.IFNA(MEDIAN(INDIRECT("'" &amp; M$2 &amp; "'!E" &amp; ROWS!M90),INDIRECT("'" &amp; M$2 &amp; "'!I" &amp; ROWS!M90),INDIRECT("'" &amp; M$2 &amp; "'!M" &amp; ROWS!M90))/1000, "")</f>
        <v>41.26</v>
      </c>
      <c r="N90" s="5">
        <f ca="1">_xlfn.IFNA(MEDIAN(INDIRECT("'" &amp; N$2 &amp; "'!E" &amp; ROWS!N90),INDIRECT("'" &amp; N$2 &amp; "'!I" &amp; ROWS!N90),INDIRECT("'" &amp; N$2 &amp; "'!M" &amp; ROWS!N90))/1000, "")</f>
        <v>1191.4280000000001</v>
      </c>
      <c r="O90" s="5">
        <f ca="1">_xlfn.IFNA(MEDIAN(INDIRECT("'" &amp; O$2 &amp; "'!E" &amp; ROWS!O90),INDIRECT("'" &amp; O$2 &amp; "'!I" &amp; ROWS!O90),INDIRECT("'" &amp; O$2 &amp; "'!M" &amp; ROWS!O90))/1000, "")</f>
        <v>43.707999999999998</v>
      </c>
      <c r="P90" s="5">
        <f ca="1">_xlfn.IFNA(MEDIAN(INDIRECT("'" &amp; P$2 &amp; "'!E" &amp; ROWS!P90),INDIRECT("'" &amp; P$2 &amp; "'!I" &amp; ROWS!P90),INDIRECT("'" &amp; P$2 &amp; "'!M" &amp; ROWS!P90))/1000, "")</f>
        <v>9.64</v>
      </c>
      <c r="Q90" s="5">
        <f ca="1">_xlfn.IFNA(MEDIAN(INDIRECT("'" &amp; Q$2 &amp; "'!E" &amp; ROWS!Q90),INDIRECT("'" &amp; Q$2 &amp; "'!I" &amp; ROWS!Q90),INDIRECT("'" &amp; Q$2 &amp; "'!M" &amp; ROWS!Q90))/1000, "")</f>
        <v>15.096</v>
      </c>
      <c r="R90" s="5">
        <f ca="1">_xlfn.IFNA(MEDIAN(INDIRECT("'" &amp; R$2 &amp; "'!E" &amp; ROWS!R90),INDIRECT("'" &amp; R$2 &amp; "'!I" &amp; ROWS!R90),INDIRECT("'" &amp; R$2 &amp; "'!M" &amp; ROWS!R90))/1000, "")</f>
        <v>4.7560000000000002</v>
      </c>
      <c r="S90" s="5">
        <f ca="1">_xlfn.IFNA(MEDIAN(INDIRECT("'" &amp; S$2 &amp; "'!E" &amp; ROWS!S90),INDIRECT("'" &amp; S$2 &amp; "'!I" &amp; ROWS!S90),INDIRECT("'" &amp; S$2 &amp; "'!M" &amp; ROWS!S90))/1000, "")</f>
        <v>5.5759999999999996</v>
      </c>
      <c r="T90" s="5">
        <f ca="1">_xlfn.IFNA(MEDIAN(INDIRECT("'" &amp; T$2 &amp; "'!E" &amp; ROWS!T90),INDIRECT("'" &amp; T$2 &amp; "'!I" &amp; ROWS!T90),INDIRECT("'" &amp; T$2 &amp; "'!M" &amp; ROWS!T90))/1000, "")</f>
        <v>4.8440000000000003</v>
      </c>
      <c r="U90" s="5">
        <f ca="1">_xlfn.IFNA(MEDIAN(INDIRECT("'" &amp; U$2 &amp; "'!E" &amp; ROWS!U90),INDIRECT("'" &amp; U$2 &amp; "'!I" &amp; ROWS!U90),INDIRECT("'" &amp; U$2 &amp; "'!M" &amp; ROWS!U90))/1000, "")</f>
        <v>41.304000000000002</v>
      </c>
      <c r="V90" s="5">
        <f ca="1">_xlfn.IFNA(MEDIAN(INDIRECT("'" &amp; V$2 &amp; "'!E" &amp; ROWS!V90),INDIRECT("'" &amp; V$2 &amp; "'!I" &amp; ROWS!V90),INDIRECT("'" &amp; V$2 &amp; "'!M" &amp; ROWS!V90))/1000, "")</f>
        <v>1191.4280000000001</v>
      </c>
      <c r="W90" s="5">
        <f ca="1">_xlfn.IFNA(MEDIAN(INDIRECT("'" &amp; W$2 &amp; "'!E" &amp; ROWS!W90),INDIRECT("'" &amp; W$2 &amp; "'!I" &amp; ROWS!W90),INDIRECT("'" &amp; W$2 &amp; "'!M" &amp; ROWS!W90))/1000, "")</f>
        <v>43.707999999999998</v>
      </c>
      <c r="X90" s="5">
        <f ca="1">_xlfn.IFNA(MEDIAN(INDIRECT("'" &amp; X$2 &amp; "'!E" &amp; ROWS!X90),INDIRECT("'" &amp; X$2 &amp; "'!I" &amp; ROWS!X90),INDIRECT("'" &amp; X$2 &amp; "'!M" &amp; ROWS!X90))/1000, "")</f>
        <v>9.6440000000000001</v>
      </c>
      <c r="Y90" s="5">
        <f ca="1">_xlfn.IFNA(MEDIAN(INDIRECT("'" &amp; Y$2 &amp; "'!E" &amp; ROWS!Y90),INDIRECT("'" &amp; Y$2 &amp; "'!I" &amp; ROWS!Y90),INDIRECT("'" &amp; Y$2 &amp; "'!M" &amp; ROWS!Y90))/1000, "")</f>
        <v>15.103999999999999</v>
      </c>
    </row>
    <row r="91" spans="1:25" x14ac:dyDescent="0.25">
      <c r="A91" t="str">
        <f>'bu-tec-per'!A90</f>
        <v>thread</v>
      </c>
      <c r="B91" s="5">
        <f ca="1">_xlfn.IFNA(MEDIAN(INDIRECT("'" &amp; B$2 &amp; "'!E" &amp; ROWS!B91),INDIRECT("'" &amp; B$2 &amp; "'!I" &amp; ROWS!B91),INDIRECT("'" &amp; B$2 &amp; "'!M" &amp; ROWS!B91))/1000, "")</f>
        <v>52.631999999999998</v>
      </c>
      <c r="C91" s="5">
        <f ca="1">_xlfn.IFNA(MEDIAN(INDIRECT("'" &amp; C$2 &amp; "'!E" &amp; ROWS!C91),INDIRECT("'" &amp; C$2 &amp; "'!I" &amp; ROWS!C91),INDIRECT("'" &amp; C$2 &amp; "'!M" &amp; ROWS!C91))/1000, "")</f>
        <v>46.4</v>
      </c>
      <c r="D91" s="5">
        <f ca="1">_xlfn.IFNA(MEDIAN(INDIRECT("'" &amp; D$2 &amp; "'!E" &amp; ROWS!D91),INDIRECT("'" &amp; D$2 &amp; "'!I" &amp; ROWS!D91),INDIRECT("'" &amp; D$2 &amp; "'!M" &amp; ROWS!D91))/1000, "")</f>
        <v>19.263999999999999</v>
      </c>
      <c r="E91" s="5">
        <f ca="1">_xlfn.IFNA(MEDIAN(INDIRECT("'" &amp; E$2 &amp; "'!E" &amp; ROWS!E91),INDIRECT("'" &amp; E$2 &amp; "'!I" &amp; ROWS!E91),INDIRECT("'" &amp; E$2 &amp; "'!M" &amp; ROWS!E91))/1000, "")</f>
        <v>117.304</v>
      </c>
      <c r="F91" s="5">
        <f ca="1">_xlfn.IFNA(MEDIAN(INDIRECT("'" &amp; F$2 &amp; "'!E" &amp; ROWS!F91),INDIRECT("'" &amp; F$2 &amp; "'!I" &amp; ROWS!F91),INDIRECT("'" &amp; F$2 &amp; "'!M" &amp; ROWS!F91))/1000, "")</f>
        <v>155.99199999999999</v>
      </c>
      <c r="G91" s="5">
        <f ca="1">_xlfn.IFNA(MEDIAN(INDIRECT("'" &amp; G$2 &amp; "'!E" &amp; ROWS!G91),INDIRECT("'" &amp; G$2 &amp; "'!I" &amp; ROWS!G91),INDIRECT("'" &amp; G$2 &amp; "'!M" &amp; ROWS!G91))/1000, "")</f>
        <v>87.983999999999995</v>
      </c>
      <c r="H91" s="5" t="str">
        <f ca="1">_xlfn.IFNA(MEDIAN(INDIRECT("'" &amp; H$2 &amp; "'!E" &amp; ROWS!H91),INDIRECT("'" &amp; H$2 &amp; "'!I" &amp; ROWS!H91),INDIRECT("'" &amp; H$2 &amp; "'!M" &amp; ROWS!H91))/1000, "")</f>
        <v/>
      </c>
      <c r="I91" s="5" t="str">
        <f ca="1">_xlfn.IFNA(MEDIAN(INDIRECT("'" &amp; I$2 &amp; "'!E" &amp; ROWS!I91),INDIRECT("'" &amp; I$2 &amp; "'!I" &amp; ROWS!I91),INDIRECT("'" &amp; I$2 &amp; "'!M" &amp; ROWS!I91))/1000, "")</f>
        <v/>
      </c>
      <c r="J91" s="5">
        <f ca="1">_xlfn.IFNA(MEDIAN(INDIRECT("'" &amp; J$2 &amp; "'!E" &amp; ROWS!J91),INDIRECT("'" &amp; J$2 &amp; "'!I" &amp; ROWS!J91),INDIRECT("'" &amp; J$2 &amp; "'!M" &amp; ROWS!J91))/1000, "")</f>
        <v>7.968</v>
      </c>
      <c r="K91" s="5">
        <f ca="1">_xlfn.IFNA(MEDIAN(INDIRECT("'" &amp; K$2 &amp; "'!E" &amp; ROWS!K91),INDIRECT("'" &amp; K$2 &amp; "'!I" &amp; ROWS!K91),INDIRECT("'" &amp; K$2 &amp; "'!M" &amp; ROWS!K91))/1000, "")</f>
        <v>14.12</v>
      </c>
      <c r="L91" s="5">
        <f ca="1">_xlfn.IFNA(MEDIAN(INDIRECT("'" &amp; L$2 &amp; "'!E" &amp; ROWS!L91),INDIRECT("'" &amp; L$2 &amp; "'!I" &amp; ROWS!L91),INDIRECT("'" &amp; L$2 &amp; "'!M" &amp; ROWS!L91))/1000, "")</f>
        <v>8.9359999999999999</v>
      </c>
      <c r="M91" s="5">
        <f ca="1">_xlfn.IFNA(MEDIAN(INDIRECT("'" &amp; M$2 &amp; "'!E" &amp; ROWS!M91),INDIRECT("'" &amp; M$2 &amp; "'!I" &amp; ROWS!M91),INDIRECT("'" &amp; M$2 &amp; "'!M" &amp; ROWS!M91))/1000, "")</f>
        <v>86.956000000000003</v>
      </c>
      <c r="N91" s="5">
        <f ca="1">_xlfn.IFNA(MEDIAN(INDIRECT("'" &amp; N$2 &amp; "'!E" &amp; ROWS!N91),INDIRECT("'" &amp; N$2 &amp; "'!I" &amp; ROWS!N91),INDIRECT("'" &amp; N$2 &amp; "'!M" &amp; ROWS!N91))/1000, "")</f>
        <v>123.64400000000001</v>
      </c>
      <c r="O91" s="5">
        <f ca="1">_xlfn.IFNA(MEDIAN(INDIRECT("'" &amp; O$2 &amp; "'!E" &amp; ROWS!O91),INDIRECT("'" &amp; O$2 &amp; "'!I" &amp; ROWS!O91),INDIRECT("'" &amp; O$2 &amp; "'!M" &amp; ROWS!O91))/1000, "")</f>
        <v>101.816</v>
      </c>
      <c r="P91" s="5" t="str">
        <f ca="1">_xlfn.IFNA(MEDIAN(INDIRECT("'" &amp; P$2 &amp; "'!E" &amp; ROWS!P91),INDIRECT("'" &amp; P$2 &amp; "'!I" &amp; ROWS!P91),INDIRECT("'" &amp; P$2 &amp; "'!M" &amp; ROWS!P91))/1000, "")</f>
        <v/>
      </c>
      <c r="Q91" s="5" t="str">
        <f ca="1">_xlfn.IFNA(MEDIAN(INDIRECT("'" &amp; Q$2 &amp; "'!E" &amp; ROWS!Q91),INDIRECT("'" &amp; Q$2 &amp; "'!I" &amp; ROWS!Q91),INDIRECT("'" &amp; Q$2 &amp; "'!M" &amp; ROWS!Q91))/1000, "")</f>
        <v/>
      </c>
      <c r="R91" s="5">
        <f ca="1">_xlfn.IFNA(MEDIAN(INDIRECT("'" &amp; R$2 &amp; "'!E" &amp; ROWS!R91),INDIRECT("'" &amp; R$2 &amp; "'!I" &amp; ROWS!R91),INDIRECT("'" &amp; R$2 &amp; "'!M" &amp; ROWS!R91))/1000, "")</f>
        <v>7.3319999999999999</v>
      </c>
      <c r="S91" s="5">
        <f ca="1">_xlfn.IFNA(MEDIAN(INDIRECT("'" &amp; S$2 &amp; "'!E" &amp; ROWS!S91),INDIRECT("'" &amp; S$2 &amp; "'!I" &amp; ROWS!S91),INDIRECT("'" &amp; S$2 &amp; "'!M" &amp; ROWS!S91))/1000, "")</f>
        <v>13.9</v>
      </c>
      <c r="T91" s="5">
        <f ca="1">_xlfn.IFNA(MEDIAN(INDIRECT("'" &amp; T$2 &amp; "'!E" &amp; ROWS!T91),INDIRECT("'" &amp; T$2 &amp; "'!I" &amp; ROWS!T91),INDIRECT("'" &amp; T$2 &amp; "'!M" &amp; ROWS!T91))/1000, "")</f>
        <v>8.6720000000000006</v>
      </c>
      <c r="U91" s="5">
        <f ca="1">_xlfn.IFNA(MEDIAN(INDIRECT("'" &amp; U$2 &amp; "'!E" &amp; ROWS!U91),INDIRECT("'" &amp; U$2 &amp; "'!I" &amp; ROWS!U91),INDIRECT("'" &amp; U$2 &amp; "'!M" &amp; ROWS!U91))/1000, "")</f>
        <v>86.236000000000004</v>
      </c>
      <c r="V91" s="5">
        <f ca="1">_xlfn.IFNA(MEDIAN(INDIRECT("'" &amp; V$2 &amp; "'!E" &amp; ROWS!V91),INDIRECT("'" &amp; V$2 &amp; "'!I" &amp; ROWS!V91),INDIRECT("'" &amp; V$2 &amp; "'!M" &amp; ROWS!V91))/1000, "")</f>
        <v>123.04</v>
      </c>
      <c r="W91" s="5">
        <f ca="1">_xlfn.IFNA(MEDIAN(INDIRECT("'" &amp; W$2 &amp; "'!E" &amp; ROWS!W91),INDIRECT("'" &amp; W$2 &amp; "'!I" &amp; ROWS!W91),INDIRECT("'" &amp; W$2 &amp; "'!M" &amp; ROWS!W91))/1000, "")</f>
        <v>101.572</v>
      </c>
      <c r="X91" s="5" t="str">
        <f ca="1">_xlfn.IFNA(MEDIAN(INDIRECT("'" &amp; X$2 &amp; "'!E" &amp; ROWS!X91),INDIRECT("'" &amp; X$2 &amp; "'!I" &amp; ROWS!X91),INDIRECT("'" &amp; X$2 &amp; "'!M" &amp; ROWS!X91))/1000, "")</f>
        <v/>
      </c>
      <c r="Y91" s="5" t="str">
        <f ca="1">_xlfn.IFNA(MEDIAN(INDIRECT("'" &amp; Y$2 &amp; "'!E" &amp; ROWS!Y91),INDIRECT("'" &amp; Y$2 &amp; "'!I" &amp; ROWS!Y91),INDIRECT("'" &amp; Y$2 &amp; "'!M" &amp; ROWS!Y91))/1000, "")</f>
        <v/>
      </c>
    </row>
    <row r="92" spans="1:25" x14ac:dyDescent="0.25">
      <c r="A92" t="str">
        <f>'bu-tec-per'!A91</f>
        <v>time</v>
      </c>
      <c r="B92" s="5">
        <f ca="1">_xlfn.IFNA(MEDIAN(INDIRECT("'" &amp; B$2 &amp; "'!E" &amp; ROWS!B92),INDIRECT("'" &amp; B$2 &amp; "'!I" &amp; ROWS!B92),INDIRECT("'" &amp; B$2 &amp; "'!M" &amp; ROWS!B92))/1000, "")</f>
        <v>879.56399999999996</v>
      </c>
      <c r="C92" s="5">
        <f ca="1">_xlfn.IFNA(MEDIAN(INDIRECT("'" &amp; C$2 &amp; "'!E" &amp; ROWS!C92),INDIRECT("'" &amp; C$2 &amp; "'!I" &amp; ROWS!C92),INDIRECT("'" &amp; C$2 &amp; "'!M" &amp; ROWS!C92))/1000, "")</f>
        <v>611.91200000000003</v>
      </c>
      <c r="D92" s="5">
        <f ca="1">_xlfn.IFNA(MEDIAN(INDIRECT("'" &amp; D$2 &amp; "'!E" &amp; ROWS!D92),INDIRECT("'" &amp; D$2 &amp; "'!I" &amp; ROWS!D92),INDIRECT("'" &amp; D$2 &amp; "'!M" &amp; ROWS!D92))/1000, "")</f>
        <v>190.79599999999999</v>
      </c>
      <c r="E92" s="5" t="str">
        <f ca="1">_xlfn.IFNA(MEDIAN(INDIRECT("'" &amp; E$2 &amp; "'!E" &amp; ROWS!E92),INDIRECT("'" &amp; E$2 &amp; "'!I" &amp; ROWS!E92),INDIRECT("'" &amp; E$2 &amp; "'!M" &amp; ROWS!E92))/1000, "")</f>
        <v/>
      </c>
      <c r="F92" s="5" t="str">
        <f ca="1">_xlfn.IFNA(MEDIAN(INDIRECT("'" &amp; F$2 &amp; "'!E" &amp; ROWS!F92),INDIRECT("'" &amp; F$2 &amp; "'!I" &amp; ROWS!F92),INDIRECT("'" &amp; F$2 &amp; "'!M" &amp; ROWS!F92))/1000, "")</f>
        <v/>
      </c>
      <c r="G92" s="5" t="str">
        <f ca="1">_xlfn.IFNA(MEDIAN(INDIRECT("'" &amp; G$2 &amp; "'!E" &amp; ROWS!G92),INDIRECT("'" &amp; G$2 &amp; "'!I" &amp; ROWS!G92),INDIRECT("'" &amp; G$2 &amp; "'!M" &amp; ROWS!G92))/1000, "")</f>
        <v/>
      </c>
      <c r="H92" s="5" t="str">
        <f ca="1">_xlfn.IFNA(MEDIAN(INDIRECT("'" &amp; H$2 &amp; "'!E" &amp; ROWS!H92),INDIRECT("'" &amp; H$2 &amp; "'!I" &amp; ROWS!H92),INDIRECT("'" &amp; H$2 &amp; "'!M" &amp; ROWS!H92))/1000, "")</f>
        <v/>
      </c>
      <c r="I92" s="5" t="str">
        <f ca="1">_xlfn.IFNA(MEDIAN(INDIRECT("'" &amp; I$2 &amp; "'!E" &amp; ROWS!I92),INDIRECT("'" &amp; I$2 &amp; "'!I" &amp; ROWS!I92),INDIRECT("'" &amp; I$2 &amp; "'!M" &amp; ROWS!I92))/1000, "")</f>
        <v/>
      </c>
      <c r="J92" s="5">
        <f ca="1">_xlfn.IFNA(MEDIAN(INDIRECT("'" &amp; J$2 &amp; "'!E" &amp; ROWS!J92),INDIRECT("'" &amp; J$2 &amp; "'!I" &amp; ROWS!J92),INDIRECT("'" &amp; J$2 &amp; "'!M" &amp; ROWS!J92))/1000, "")</f>
        <v>19.204000000000001</v>
      </c>
      <c r="K92" s="5">
        <f ca="1">_xlfn.IFNA(MEDIAN(INDIRECT("'" &amp; K$2 &amp; "'!E" &amp; ROWS!K92),INDIRECT("'" &amp; K$2 &amp; "'!I" &amp; ROWS!K92),INDIRECT("'" &amp; K$2 &amp; "'!M" &amp; ROWS!K92))/1000, "")</f>
        <v>56.46</v>
      </c>
      <c r="L92" s="5">
        <f ca="1">_xlfn.IFNA(MEDIAN(INDIRECT("'" &amp; L$2 &amp; "'!E" &amp; ROWS!L92),INDIRECT("'" &amp; L$2 &amp; "'!I" &amp; ROWS!L92),INDIRECT("'" &amp; L$2 &amp; "'!M" &amp; ROWS!L92))/1000, "")</f>
        <v>13.612</v>
      </c>
      <c r="M92" s="5" t="str">
        <f ca="1">_xlfn.IFNA(MEDIAN(INDIRECT("'" &amp; M$2 &amp; "'!E" &amp; ROWS!M92),INDIRECT("'" &amp; M$2 &amp; "'!I" &amp; ROWS!M92),INDIRECT("'" &amp; M$2 &amp; "'!M" &amp; ROWS!M92))/1000, "")</f>
        <v/>
      </c>
      <c r="N92" s="5" t="str">
        <f ca="1">_xlfn.IFNA(MEDIAN(INDIRECT("'" &amp; N$2 &amp; "'!E" &amp; ROWS!N92),INDIRECT("'" &amp; N$2 &amp; "'!I" &amp; ROWS!N92),INDIRECT("'" &amp; N$2 &amp; "'!M" &amp; ROWS!N92))/1000, "")</f>
        <v/>
      </c>
      <c r="O92" s="5" t="str">
        <f ca="1">_xlfn.IFNA(MEDIAN(INDIRECT("'" &amp; O$2 &amp; "'!E" &amp; ROWS!O92),INDIRECT("'" &amp; O$2 &amp; "'!I" &amp; ROWS!O92),INDIRECT("'" &amp; O$2 &amp; "'!M" &amp; ROWS!O92))/1000, "")</f>
        <v/>
      </c>
      <c r="P92" s="5" t="str">
        <f ca="1">_xlfn.IFNA(MEDIAN(INDIRECT("'" &amp; P$2 &amp; "'!E" &amp; ROWS!P92),INDIRECT("'" &amp; P$2 &amp; "'!I" &amp; ROWS!P92),INDIRECT("'" &amp; P$2 &amp; "'!M" &amp; ROWS!P92))/1000, "")</f>
        <v/>
      </c>
      <c r="Q92" s="5" t="str">
        <f ca="1">_xlfn.IFNA(MEDIAN(INDIRECT("'" &amp; Q$2 &amp; "'!E" &amp; ROWS!Q92),INDIRECT("'" &amp; Q$2 &amp; "'!I" &amp; ROWS!Q92),INDIRECT("'" &amp; Q$2 &amp; "'!M" &amp; ROWS!Q92))/1000, "")</f>
        <v/>
      </c>
      <c r="R92" s="5">
        <f ca="1">_xlfn.IFNA(MEDIAN(INDIRECT("'" &amp; R$2 &amp; "'!E" &amp; ROWS!R92),INDIRECT("'" &amp; R$2 &amp; "'!I" &amp; ROWS!R92),INDIRECT("'" &amp; R$2 &amp; "'!M" &amp; ROWS!R92))/1000, "")</f>
        <v>10.6</v>
      </c>
      <c r="S92" s="5">
        <f ca="1">_xlfn.IFNA(MEDIAN(INDIRECT("'" &amp; S$2 &amp; "'!E" &amp; ROWS!S92),INDIRECT("'" &amp; S$2 &amp; "'!I" &amp; ROWS!S92),INDIRECT("'" &amp; S$2 &amp; "'!M" &amp; ROWS!S92))/1000, "")</f>
        <v>56.311999999999998</v>
      </c>
      <c r="T92" s="5">
        <f ca="1">_xlfn.IFNA(MEDIAN(INDIRECT("'" &amp; T$2 &amp; "'!E" &amp; ROWS!T92),INDIRECT("'" &amp; T$2 &amp; "'!I" &amp; ROWS!T92),INDIRECT("'" &amp; T$2 &amp; "'!M" &amp; ROWS!T92))/1000, "")</f>
        <v>13.568</v>
      </c>
      <c r="U92" s="5" t="str">
        <f ca="1">_xlfn.IFNA(MEDIAN(INDIRECT("'" &amp; U$2 &amp; "'!E" &amp; ROWS!U92),INDIRECT("'" &amp; U$2 &amp; "'!I" &amp; ROWS!U92),INDIRECT("'" &amp; U$2 &amp; "'!M" &amp; ROWS!U92))/1000, "")</f>
        <v/>
      </c>
      <c r="V92" s="5" t="str">
        <f ca="1">_xlfn.IFNA(MEDIAN(INDIRECT("'" &amp; V$2 &amp; "'!E" &amp; ROWS!V92),INDIRECT("'" &amp; V$2 &amp; "'!I" &amp; ROWS!V92),INDIRECT("'" &amp; V$2 &amp; "'!M" &amp; ROWS!V92))/1000, "")</f>
        <v/>
      </c>
      <c r="W92" s="5" t="str">
        <f ca="1">_xlfn.IFNA(MEDIAN(INDIRECT("'" &amp; W$2 &amp; "'!E" &amp; ROWS!W92),INDIRECT("'" &amp; W$2 &amp; "'!I" &amp; ROWS!W92),INDIRECT("'" &amp; W$2 &amp; "'!M" &amp; ROWS!W92))/1000, "")</f>
        <v/>
      </c>
      <c r="X92" s="5" t="str">
        <f ca="1">_xlfn.IFNA(MEDIAN(INDIRECT("'" &amp; X$2 &amp; "'!E" &amp; ROWS!X92),INDIRECT("'" &amp; X$2 &amp; "'!I" &amp; ROWS!X92),INDIRECT("'" &amp; X$2 &amp; "'!M" &amp; ROWS!X92))/1000, "")</f>
        <v/>
      </c>
      <c r="Y92" s="5" t="str">
        <f ca="1">_xlfn.IFNA(MEDIAN(INDIRECT("'" &amp; Y$2 &amp; "'!E" &amp; ROWS!Y92),INDIRECT("'" &amp; Y$2 &amp; "'!I" &amp; ROWS!Y92),INDIRECT("'" &amp; Y$2 &amp; "'!M" &amp; ROWS!Y92))/1000, "")</f>
        <v/>
      </c>
    </row>
    <row r="93" spans="1:25" x14ac:dyDescent="0.25">
      <c r="A93" t="str">
        <f>'bu-tec-per'!A92</f>
        <v>tupleAssign</v>
      </c>
      <c r="B93" s="5">
        <f ca="1">_xlfn.IFNA(MEDIAN(INDIRECT("'" &amp; B$2 &amp; "'!E" &amp; ROWS!B93),INDIRECT("'" &amp; B$2 &amp; "'!I" &amp; ROWS!B93),INDIRECT("'" &amp; B$2 &amp; "'!M" &amp; ROWS!B93))/1000, "")</f>
        <v>1619.5239999999999</v>
      </c>
      <c r="C93" s="5">
        <f ca="1">_xlfn.IFNA(MEDIAN(INDIRECT("'" &amp; C$2 &amp; "'!E" &amp; ROWS!C93),INDIRECT("'" &amp; C$2 &amp; "'!I" &amp; ROWS!C93),INDIRECT("'" &amp; C$2 &amp; "'!M" &amp; ROWS!C93))/1000, "")</f>
        <v>458.19200000000001</v>
      </c>
      <c r="D93" s="5">
        <f ca="1">_xlfn.IFNA(MEDIAN(INDIRECT("'" &amp; D$2 &amp; "'!E" &amp; ROWS!D93),INDIRECT("'" &amp; D$2 &amp; "'!I" &amp; ROWS!D93),INDIRECT("'" &amp; D$2 &amp; "'!M" &amp; ROWS!D93))/1000, "")</f>
        <v>136.00399999999999</v>
      </c>
      <c r="E93" s="5" t="str">
        <f ca="1">_xlfn.IFNA(MEDIAN(INDIRECT("'" &amp; E$2 &amp; "'!E" &amp; ROWS!E93),INDIRECT("'" &amp; E$2 &amp; "'!I" &amp; ROWS!E93),INDIRECT("'" &amp; E$2 &amp; "'!M" &amp; ROWS!E93))/1000, "")</f>
        <v/>
      </c>
      <c r="F93" s="5" t="str">
        <f ca="1">_xlfn.IFNA(MEDIAN(INDIRECT("'" &amp; F$2 &amp; "'!E" &amp; ROWS!F93),INDIRECT("'" &amp; F$2 &amp; "'!I" &amp; ROWS!F93),INDIRECT("'" &amp; F$2 &amp; "'!M" &amp; ROWS!F93))/1000, "")</f>
        <v/>
      </c>
      <c r="G93" s="5" t="str">
        <f ca="1">_xlfn.IFNA(MEDIAN(INDIRECT("'" &amp; G$2 &amp; "'!E" &amp; ROWS!G93),INDIRECT("'" &amp; G$2 &amp; "'!I" &amp; ROWS!G93),INDIRECT("'" &amp; G$2 &amp; "'!M" &amp; ROWS!G93))/1000, "")</f>
        <v/>
      </c>
      <c r="H93" s="5" t="str">
        <f ca="1">_xlfn.IFNA(MEDIAN(INDIRECT("'" &amp; H$2 &amp; "'!E" &amp; ROWS!H93),INDIRECT("'" &amp; H$2 &amp; "'!I" &amp; ROWS!H93),INDIRECT("'" &amp; H$2 &amp; "'!M" &amp; ROWS!H93))/1000, "")</f>
        <v/>
      </c>
      <c r="I93" s="5" t="str">
        <f ca="1">_xlfn.IFNA(MEDIAN(INDIRECT("'" &amp; I$2 &amp; "'!E" &amp; ROWS!I93),INDIRECT("'" &amp; I$2 &amp; "'!I" &amp; ROWS!I93),INDIRECT("'" &amp; I$2 &amp; "'!M" &amp; ROWS!I93))/1000, "")</f>
        <v/>
      </c>
      <c r="J93" s="5">
        <f ca="1">_xlfn.IFNA(MEDIAN(INDIRECT("'" &amp; J$2 &amp; "'!E" &amp; ROWS!J93),INDIRECT("'" &amp; J$2 &amp; "'!I" &amp; ROWS!J93),INDIRECT("'" &amp; J$2 &amp; "'!M" &amp; ROWS!J93))/1000, "")</f>
        <v>41.64</v>
      </c>
      <c r="K93" s="5">
        <f ca="1">_xlfn.IFNA(MEDIAN(INDIRECT("'" &amp; K$2 &amp; "'!E" &amp; ROWS!K93),INDIRECT("'" &amp; K$2 &amp; "'!I" &amp; ROWS!K93),INDIRECT("'" &amp; K$2 &amp; "'!M" &amp; ROWS!K93))/1000, "")</f>
        <v>56.347999999999999</v>
      </c>
      <c r="L93" s="5">
        <f ca="1">_xlfn.IFNA(MEDIAN(INDIRECT("'" &amp; L$2 &amp; "'!E" &amp; ROWS!L93),INDIRECT("'" &amp; L$2 &amp; "'!I" &amp; ROWS!L93),INDIRECT("'" &amp; L$2 &amp; "'!M" &amp; ROWS!L93))/1000, "")</f>
        <v>15.724</v>
      </c>
      <c r="M93" s="5" t="str">
        <f ca="1">_xlfn.IFNA(MEDIAN(INDIRECT("'" &amp; M$2 &amp; "'!E" &amp; ROWS!M93),INDIRECT("'" &amp; M$2 &amp; "'!I" &amp; ROWS!M93),INDIRECT("'" &amp; M$2 &amp; "'!M" &amp; ROWS!M93))/1000, "")</f>
        <v/>
      </c>
      <c r="N93" s="5" t="str">
        <f ca="1">_xlfn.IFNA(MEDIAN(INDIRECT("'" &amp; N$2 &amp; "'!E" &amp; ROWS!N93),INDIRECT("'" &amp; N$2 &amp; "'!I" &amp; ROWS!N93),INDIRECT("'" &amp; N$2 &amp; "'!M" &amp; ROWS!N93))/1000, "")</f>
        <v/>
      </c>
      <c r="O93" s="5" t="str">
        <f ca="1">_xlfn.IFNA(MEDIAN(INDIRECT("'" &amp; O$2 &amp; "'!E" &amp; ROWS!O93),INDIRECT("'" &amp; O$2 &amp; "'!I" &amp; ROWS!O93),INDIRECT("'" &amp; O$2 &amp; "'!M" &amp; ROWS!O93))/1000, "")</f>
        <v/>
      </c>
      <c r="P93" s="5" t="str">
        <f ca="1">_xlfn.IFNA(MEDIAN(INDIRECT("'" &amp; P$2 &amp; "'!E" &amp; ROWS!P93),INDIRECT("'" &amp; P$2 &amp; "'!I" &amp; ROWS!P93),INDIRECT("'" &amp; P$2 &amp; "'!M" &amp; ROWS!P93))/1000, "")</f>
        <v/>
      </c>
      <c r="Q93" s="5" t="str">
        <f ca="1">_xlfn.IFNA(MEDIAN(INDIRECT("'" &amp; Q$2 &amp; "'!E" &amp; ROWS!Q93),INDIRECT("'" &amp; Q$2 &amp; "'!I" &amp; ROWS!Q93),INDIRECT("'" &amp; Q$2 &amp; "'!M" &amp; ROWS!Q93))/1000, "")</f>
        <v/>
      </c>
      <c r="R93" s="5">
        <f ca="1">_xlfn.IFNA(MEDIAN(INDIRECT("'" &amp; R$2 &amp; "'!E" &amp; ROWS!R93),INDIRECT("'" &amp; R$2 &amp; "'!I" &amp; ROWS!R93),INDIRECT("'" &amp; R$2 &amp; "'!M" &amp; ROWS!R93))/1000, "")</f>
        <v>11.192</v>
      </c>
      <c r="S93" s="5">
        <f ca="1">_xlfn.IFNA(MEDIAN(INDIRECT("'" &amp; S$2 &amp; "'!E" &amp; ROWS!S93),INDIRECT("'" &amp; S$2 &amp; "'!I" &amp; ROWS!S93),INDIRECT("'" &amp; S$2 &amp; "'!M" &amp; ROWS!S93))/1000, "")</f>
        <v>49</v>
      </c>
      <c r="T93" s="5">
        <f ca="1">_xlfn.IFNA(MEDIAN(INDIRECT("'" &amp; T$2 &amp; "'!E" &amp; ROWS!T93),INDIRECT("'" &amp; T$2 &amp; "'!I" &amp; ROWS!T93),INDIRECT("'" &amp; T$2 &amp; "'!M" &amp; ROWS!T93))/1000, "")</f>
        <v>14.36</v>
      </c>
      <c r="U93" s="5" t="str">
        <f ca="1">_xlfn.IFNA(MEDIAN(INDIRECT("'" &amp; U$2 &amp; "'!E" &amp; ROWS!U93),INDIRECT("'" &amp; U$2 &amp; "'!I" &amp; ROWS!U93),INDIRECT("'" &amp; U$2 &amp; "'!M" &amp; ROWS!U93))/1000, "")</f>
        <v/>
      </c>
      <c r="V93" s="5" t="str">
        <f ca="1">_xlfn.IFNA(MEDIAN(INDIRECT("'" &amp; V$2 &amp; "'!E" &amp; ROWS!V93),INDIRECT("'" &amp; V$2 &amp; "'!I" &amp; ROWS!V93),INDIRECT("'" &amp; V$2 &amp; "'!M" &amp; ROWS!V93))/1000, "")</f>
        <v/>
      </c>
      <c r="W93" s="5" t="str">
        <f ca="1">_xlfn.IFNA(MEDIAN(INDIRECT("'" &amp; W$2 &amp; "'!E" &amp; ROWS!W93),INDIRECT("'" &amp; W$2 &amp; "'!I" &amp; ROWS!W93),INDIRECT("'" &amp; W$2 &amp; "'!M" &amp; ROWS!W93))/1000, "")</f>
        <v/>
      </c>
      <c r="X93" s="5" t="str">
        <f ca="1">_xlfn.IFNA(MEDIAN(INDIRECT("'" &amp; X$2 &amp; "'!E" &amp; ROWS!X93),INDIRECT("'" &amp; X$2 &amp; "'!I" &amp; ROWS!X93),INDIRECT("'" &amp; X$2 &amp; "'!M" &amp; ROWS!X93))/1000, "")</f>
        <v/>
      </c>
      <c r="Y93" s="5" t="str">
        <f ca="1">_xlfn.IFNA(MEDIAN(INDIRECT("'" &amp; Y$2 &amp; "'!E" &amp; ROWS!Y93),INDIRECT("'" &amp; Y$2 &amp; "'!I" &amp; ROWS!Y93),INDIRECT("'" &amp; Y$2 &amp; "'!M" &amp; ROWS!Y93))/1000, "")</f>
        <v/>
      </c>
    </row>
    <row r="94" spans="1:25" x14ac:dyDescent="0.25">
      <c r="A94" t="str">
        <f>'bu-tec-per'!A93</f>
        <v>tupleCast</v>
      </c>
      <c r="B94" s="5">
        <f ca="1">_xlfn.IFNA(MEDIAN(INDIRECT("'" &amp; B$2 &amp; "'!E" &amp; ROWS!B94),INDIRECT("'" &amp; B$2 &amp; "'!I" &amp; ROWS!B94),INDIRECT("'" &amp; B$2 &amp; "'!M" &amp; ROWS!B94))/1000, "")</f>
        <v>4.8719999999999999</v>
      </c>
      <c r="C94" s="5">
        <f ca="1">_xlfn.IFNA(MEDIAN(INDIRECT("'" &amp; C$2 &amp; "'!E" &amp; ROWS!C94),INDIRECT("'" &amp; C$2 &amp; "'!I" &amp; ROWS!C94),INDIRECT("'" &amp; C$2 &amp; "'!M" &amp; ROWS!C94))/1000, "")</f>
        <v>8.2720000000000002</v>
      </c>
      <c r="D94" s="5">
        <f ca="1">_xlfn.IFNA(MEDIAN(INDIRECT("'" &amp; D$2 &amp; "'!E" &amp; ROWS!D94),INDIRECT("'" &amp; D$2 &amp; "'!I" &amp; ROWS!D94),INDIRECT("'" &amp; D$2 &amp; "'!M" &amp; ROWS!D94))/1000, "")</f>
        <v>4.7439999999999998</v>
      </c>
      <c r="E94" s="5">
        <f ca="1">_xlfn.IFNA(MEDIAN(INDIRECT("'" &amp; E$2 &amp; "'!E" &amp; ROWS!E94),INDIRECT("'" &amp; E$2 &amp; "'!I" &amp; ROWS!E94),INDIRECT("'" &amp; E$2 &amp; "'!M" &amp; ROWS!E94))/1000, "")</f>
        <v>6.4320000000000004</v>
      </c>
      <c r="F94" s="5">
        <f ca="1">_xlfn.IFNA(MEDIAN(INDIRECT("'" &amp; F$2 &amp; "'!E" &amp; ROWS!F94),INDIRECT("'" &amp; F$2 &amp; "'!I" &amp; ROWS!F94),INDIRECT("'" &amp; F$2 &amp; "'!M" &amp; ROWS!F94))/1000, "")</f>
        <v>25.56</v>
      </c>
      <c r="G94" s="5">
        <f ca="1">_xlfn.IFNA(MEDIAN(INDIRECT("'" &amp; G$2 &amp; "'!E" &amp; ROWS!G94),INDIRECT("'" &amp; G$2 &amp; "'!I" &amp; ROWS!G94),INDIRECT("'" &amp; G$2 &amp; "'!M" &amp; ROWS!G94))/1000, "")</f>
        <v>6.38</v>
      </c>
      <c r="H94" s="5">
        <f ca="1">_xlfn.IFNA(MEDIAN(INDIRECT("'" &amp; H$2 &amp; "'!E" &amp; ROWS!H94),INDIRECT("'" &amp; H$2 &amp; "'!I" &amp; ROWS!H94),INDIRECT("'" &amp; H$2 &amp; "'!M" &amp; ROWS!H94))/1000, "")</f>
        <v>78.447999999999993</v>
      </c>
      <c r="I94" s="5">
        <f ca="1">_xlfn.IFNA(MEDIAN(INDIRECT("'" &amp; I$2 &amp; "'!E" &amp; ROWS!I94),INDIRECT("'" &amp; I$2 &amp; "'!I" &amp; ROWS!I94),INDIRECT("'" &amp; I$2 &amp; "'!M" &amp; ROWS!I94))/1000, "")</f>
        <v>177.672</v>
      </c>
      <c r="J94" s="5">
        <f ca="1">_xlfn.IFNA(MEDIAN(INDIRECT("'" &amp; J$2 &amp; "'!E" &amp; ROWS!J94),INDIRECT("'" &amp; J$2 &amp; "'!I" &amp; ROWS!J94),INDIRECT("'" &amp; J$2 &amp; "'!M" &amp; ROWS!J94))/1000, "")</f>
        <v>4.476</v>
      </c>
      <c r="K94" s="5">
        <f ca="1">_xlfn.IFNA(MEDIAN(INDIRECT("'" &amp; K$2 &amp; "'!E" &amp; ROWS!K94),INDIRECT("'" &amp; K$2 &amp; "'!I" &amp; ROWS!K94),INDIRECT("'" &amp; K$2 &amp; "'!M" &amp; ROWS!K94))/1000, "")</f>
        <v>5.5359999999999996</v>
      </c>
      <c r="L94" s="5">
        <f ca="1">_xlfn.IFNA(MEDIAN(INDIRECT("'" &amp; L$2 &amp; "'!E" &amp; ROWS!L94),INDIRECT("'" &amp; L$2 &amp; "'!I" &amp; ROWS!L94),INDIRECT("'" &amp; L$2 &amp; "'!M" &amp; ROWS!L94))/1000, "")</f>
        <v>4.508</v>
      </c>
      <c r="M94" s="5">
        <f ca="1">_xlfn.IFNA(MEDIAN(INDIRECT("'" &amp; M$2 &amp; "'!E" &amp; ROWS!M94),INDIRECT("'" &amp; M$2 &amp; "'!I" &amp; ROWS!M94),INDIRECT("'" &amp; M$2 &amp; "'!M" &amp; ROWS!M94))/1000, "")</f>
        <v>5.6040000000000001</v>
      </c>
      <c r="N94" s="5">
        <f ca="1">_xlfn.IFNA(MEDIAN(INDIRECT("'" &amp; N$2 &amp; "'!E" &amp; ROWS!N94),INDIRECT("'" &amp; N$2 &amp; "'!I" &amp; ROWS!N94),INDIRECT("'" &amp; N$2 &amp; "'!M" &amp; ROWS!N94))/1000, "")</f>
        <v>18.768000000000001</v>
      </c>
      <c r="O94" s="5">
        <f ca="1">_xlfn.IFNA(MEDIAN(INDIRECT("'" &amp; O$2 &amp; "'!E" &amp; ROWS!O94),INDIRECT("'" &amp; O$2 &amp; "'!I" &amp; ROWS!O94),INDIRECT("'" &amp; O$2 &amp; "'!M" &amp; ROWS!O94))/1000, "")</f>
        <v>5.8520000000000003</v>
      </c>
      <c r="P94" s="5">
        <f ca="1">_xlfn.IFNA(MEDIAN(INDIRECT("'" &amp; P$2 &amp; "'!E" &amp; ROWS!P94),INDIRECT("'" &amp; P$2 &amp; "'!I" &amp; ROWS!P94),INDIRECT("'" &amp; P$2 &amp; "'!M" &amp; ROWS!P94))/1000, "")</f>
        <v>9.66</v>
      </c>
      <c r="Q94" s="5">
        <f ca="1">_xlfn.IFNA(MEDIAN(INDIRECT("'" &amp; Q$2 &amp; "'!E" &amp; ROWS!Q94),INDIRECT("'" &amp; Q$2 &amp; "'!I" &amp; ROWS!Q94),INDIRECT("'" &amp; Q$2 &amp; "'!M" &amp; ROWS!Q94))/1000, "")</f>
        <v>15.096</v>
      </c>
      <c r="R94" s="5">
        <f ca="1">_xlfn.IFNA(MEDIAN(INDIRECT("'" &amp; R$2 &amp; "'!E" &amp; ROWS!R94),INDIRECT("'" &amp; R$2 &amp; "'!I" &amp; ROWS!R94),INDIRECT("'" &amp; R$2 &amp; "'!M" &amp; ROWS!R94))/1000, "")</f>
        <v>4.524</v>
      </c>
      <c r="S94" s="5">
        <f ca="1">_xlfn.IFNA(MEDIAN(INDIRECT("'" &amp; S$2 &amp; "'!E" &amp; ROWS!S94),INDIRECT("'" &amp; S$2 &amp; "'!I" &amp; ROWS!S94),INDIRECT("'" &amp; S$2 &amp; "'!M" &amp; ROWS!S94))/1000, "")</f>
        <v>5.5759999999999996</v>
      </c>
      <c r="T94" s="5">
        <f ca="1">_xlfn.IFNA(MEDIAN(INDIRECT("'" &amp; T$2 &amp; "'!E" &amp; ROWS!T94),INDIRECT("'" &amp; T$2 &amp; "'!I" &amp; ROWS!T94),INDIRECT("'" &amp; T$2 &amp; "'!M" &amp; ROWS!T94))/1000, "")</f>
        <v>4.508</v>
      </c>
      <c r="U94" s="5">
        <f ca="1">_xlfn.IFNA(MEDIAN(INDIRECT("'" &amp; U$2 &amp; "'!E" &amp; ROWS!U94),INDIRECT("'" &amp; U$2 &amp; "'!I" &amp; ROWS!U94),INDIRECT("'" &amp; U$2 &amp; "'!M" &amp; ROWS!U94))/1000, "")</f>
        <v>5.6479999999999997</v>
      </c>
      <c r="V94" s="5">
        <f ca="1">_xlfn.IFNA(MEDIAN(INDIRECT("'" &amp; V$2 &amp; "'!E" &amp; ROWS!V94),INDIRECT("'" &amp; V$2 &amp; "'!I" &amp; ROWS!V94),INDIRECT("'" &amp; V$2 &amp; "'!M" &amp; ROWS!V94))/1000, "")</f>
        <v>18.768000000000001</v>
      </c>
      <c r="W94" s="5">
        <f ca="1">_xlfn.IFNA(MEDIAN(INDIRECT("'" &amp; W$2 &amp; "'!E" &amp; ROWS!W94),INDIRECT("'" &amp; W$2 &amp; "'!I" &amp; ROWS!W94),INDIRECT("'" &amp; W$2 &amp; "'!M" &amp; ROWS!W94))/1000, "")</f>
        <v>5.8520000000000003</v>
      </c>
      <c r="X94" s="5">
        <f ca="1">_xlfn.IFNA(MEDIAN(INDIRECT("'" &amp; X$2 &amp; "'!E" &amp; ROWS!X94),INDIRECT("'" &amp; X$2 &amp; "'!I" &amp; ROWS!X94),INDIRECT("'" &amp; X$2 &amp; "'!M" &amp; ROWS!X94))/1000, "")</f>
        <v>9.6639999999999997</v>
      </c>
      <c r="Y94" s="5">
        <f ca="1">_xlfn.IFNA(MEDIAN(INDIRECT("'" &amp; Y$2 &amp; "'!E" &amp; ROWS!Y94),INDIRECT("'" &amp; Y$2 &amp; "'!I" &amp; ROWS!Y94),INDIRECT("'" &amp; Y$2 &amp; "'!M" &amp; ROWS!Y94))/1000, "")</f>
        <v>15.103999999999999</v>
      </c>
    </row>
    <row r="95" spans="1:25" x14ac:dyDescent="0.25">
      <c r="A95" t="str">
        <f>'bu-tec-per'!A94</f>
        <v>tupleFunction</v>
      </c>
      <c r="B95" s="5">
        <f ca="1">_xlfn.IFNA(MEDIAN(INDIRECT("'" &amp; B$2 &amp; "'!E" &amp; ROWS!B95),INDIRECT("'" &amp; B$2 &amp; "'!I" &amp; ROWS!B95),INDIRECT("'" &amp; B$2 &amp; "'!M" &amp; ROWS!B95))/1000, "")</f>
        <v>4.8840000000000003</v>
      </c>
      <c r="C95" s="5">
        <f ca="1">_xlfn.IFNA(MEDIAN(INDIRECT("'" &amp; C$2 &amp; "'!E" &amp; ROWS!C95),INDIRECT("'" &amp; C$2 &amp; "'!I" &amp; ROWS!C95),INDIRECT("'" &amp; C$2 &amp; "'!M" &amp; ROWS!C95))/1000, "")</f>
        <v>8.56</v>
      </c>
      <c r="D95" s="5">
        <f ca="1">_xlfn.IFNA(MEDIAN(INDIRECT("'" &amp; D$2 &amp; "'!E" &amp; ROWS!D95),INDIRECT("'" &amp; D$2 &amp; "'!I" &amp; ROWS!D95),INDIRECT("'" &amp; D$2 &amp; "'!M" &amp; ROWS!D95))/1000, "")</f>
        <v>4.7519999999999998</v>
      </c>
      <c r="E95" s="5" t="str">
        <f ca="1">_xlfn.IFNA(MEDIAN(INDIRECT("'" &amp; E$2 &amp; "'!E" &amp; ROWS!E95),INDIRECT("'" &amp; E$2 &amp; "'!I" &amp; ROWS!E95),INDIRECT("'" &amp; E$2 &amp; "'!M" &amp; ROWS!E95))/1000, "")</f>
        <v/>
      </c>
      <c r="F95" s="5" t="str">
        <f ca="1">_xlfn.IFNA(MEDIAN(INDIRECT("'" &amp; F$2 &amp; "'!E" &amp; ROWS!F95),INDIRECT("'" &amp; F$2 &amp; "'!I" &amp; ROWS!F95),INDIRECT("'" &amp; F$2 &amp; "'!M" &amp; ROWS!F95))/1000, "")</f>
        <v/>
      </c>
      <c r="G95" s="5" t="str">
        <f ca="1">_xlfn.IFNA(MEDIAN(INDIRECT("'" &amp; G$2 &amp; "'!E" &amp; ROWS!G95),INDIRECT("'" &amp; G$2 &amp; "'!I" &amp; ROWS!G95),INDIRECT("'" &amp; G$2 &amp; "'!M" &amp; ROWS!G95))/1000, "")</f>
        <v/>
      </c>
      <c r="H95" s="5">
        <f ca="1">_xlfn.IFNA(MEDIAN(INDIRECT("'" &amp; H$2 &amp; "'!E" &amp; ROWS!H95),INDIRECT("'" &amp; H$2 &amp; "'!I" &amp; ROWS!H95),INDIRECT("'" &amp; H$2 &amp; "'!M" &amp; ROWS!H95))/1000, "")</f>
        <v>82.616</v>
      </c>
      <c r="I95" s="5">
        <f ca="1">_xlfn.IFNA(MEDIAN(INDIRECT("'" &amp; I$2 &amp; "'!E" &amp; ROWS!I95),INDIRECT("'" &amp; I$2 &amp; "'!I" &amp; ROWS!I95),INDIRECT("'" &amp; I$2 &amp; "'!M" &amp; ROWS!I95))/1000, "")</f>
        <v>194.77600000000001</v>
      </c>
      <c r="J95" s="5">
        <f ca="1">_xlfn.IFNA(MEDIAN(INDIRECT("'" &amp; J$2 &amp; "'!E" &amp; ROWS!J95),INDIRECT("'" &amp; J$2 &amp; "'!I" &amp; ROWS!J95),INDIRECT("'" &amp; J$2 &amp; "'!M" &amp; ROWS!J95))/1000, "")</f>
        <v>4.484</v>
      </c>
      <c r="K95" s="5">
        <f ca="1">_xlfn.IFNA(MEDIAN(INDIRECT("'" &amp; K$2 &amp; "'!E" &amp; ROWS!K95),INDIRECT("'" &amp; K$2 &amp; "'!I" &amp; ROWS!K95),INDIRECT("'" &amp; K$2 &amp; "'!M" &amp; ROWS!K95))/1000, "")</f>
        <v>5.5439999999999996</v>
      </c>
      <c r="L95" s="5">
        <f ca="1">_xlfn.IFNA(MEDIAN(INDIRECT("'" &amp; L$2 &amp; "'!E" &amp; ROWS!L95),INDIRECT("'" &amp; L$2 &amp; "'!I" &amp; ROWS!L95),INDIRECT("'" &amp; L$2 &amp; "'!M" &amp; ROWS!L95))/1000, "")</f>
        <v>4.516</v>
      </c>
      <c r="M95" s="5" t="str">
        <f ca="1">_xlfn.IFNA(MEDIAN(INDIRECT("'" &amp; M$2 &amp; "'!E" &amp; ROWS!M95),INDIRECT("'" &amp; M$2 &amp; "'!I" &amp; ROWS!M95),INDIRECT("'" &amp; M$2 &amp; "'!M" &amp; ROWS!M95))/1000, "")</f>
        <v/>
      </c>
      <c r="N95" s="5" t="str">
        <f ca="1">_xlfn.IFNA(MEDIAN(INDIRECT("'" &amp; N$2 &amp; "'!E" &amp; ROWS!N95),INDIRECT("'" &amp; N$2 &amp; "'!I" &amp; ROWS!N95),INDIRECT("'" &amp; N$2 &amp; "'!M" &amp; ROWS!N95))/1000, "")</f>
        <v/>
      </c>
      <c r="O95" s="5" t="str">
        <f ca="1">_xlfn.IFNA(MEDIAN(INDIRECT("'" &amp; O$2 &amp; "'!E" &amp; ROWS!O95),INDIRECT("'" &amp; O$2 &amp; "'!I" &amp; ROWS!O95),INDIRECT("'" &amp; O$2 &amp; "'!M" &amp; ROWS!O95))/1000, "")</f>
        <v/>
      </c>
      <c r="P95" s="5">
        <f ca="1">_xlfn.IFNA(MEDIAN(INDIRECT("'" &amp; P$2 &amp; "'!E" &amp; ROWS!P95),INDIRECT("'" &amp; P$2 &amp; "'!I" &amp; ROWS!P95),INDIRECT("'" &amp; P$2 &amp; "'!M" &amp; ROWS!P95))/1000, "")</f>
        <v>9.68</v>
      </c>
      <c r="Q95" s="5">
        <f ca="1">_xlfn.IFNA(MEDIAN(INDIRECT("'" &amp; Q$2 &amp; "'!E" &amp; ROWS!Q95),INDIRECT("'" &amp; Q$2 &amp; "'!I" &amp; ROWS!Q95),INDIRECT("'" &amp; Q$2 &amp; "'!M" &amp; ROWS!Q95))/1000, "")</f>
        <v>15.124000000000001</v>
      </c>
      <c r="R95" s="5">
        <f ca="1">_xlfn.IFNA(MEDIAN(INDIRECT("'" &amp; R$2 &amp; "'!E" &amp; ROWS!R95),INDIRECT("'" &amp; R$2 &amp; "'!I" &amp; ROWS!R95),INDIRECT("'" &amp; R$2 &amp; "'!M" &amp; ROWS!R95))/1000, "")</f>
        <v>4.532</v>
      </c>
      <c r="S95" s="5">
        <f ca="1">_xlfn.IFNA(MEDIAN(INDIRECT("'" &amp; S$2 &amp; "'!E" &amp; ROWS!S95),INDIRECT("'" &amp; S$2 &amp; "'!I" &amp; ROWS!S95),INDIRECT("'" &amp; S$2 &amp; "'!M" &amp; ROWS!S95))/1000, "")</f>
        <v>5.5880000000000001</v>
      </c>
      <c r="T95" s="5">
        <f ca="1">_xlfn.IFNA(MEDIAN(INDIRECT("'" &amp; T$2 &amp; "'!E" &amp; ROWS!T95),INDIRECT("'" &amp; T$2 &amp; "'!I" &amp; ROWS!T95),INDIRECT("'" &amp; T$2 &amp; "'!M" &amp; ROWS!T95))/1000, "")</f>
        <v>4.516</v>
      </c>
      <c r="U95" s="5" t="str">
        <f ca="1">_xlfn.IFNA(MEDIAN(INDIRECT("'" &amp; U$2 &amp; "'!E" &amp; ROWS!U95),INDIRECT("'" &amp; U$2 &amp; "'!I" &amp; ROWS!U95),INDIRECT("'" &amp; U$2 &amp; "'!M" &amp; ROWS!U95))/1000, "")</f>
        <v/>
      </c>
      <c r="V95" s="5" t="str">
        <f ca="1">_xlfn.IFNA(MEDIAN(INDIRECT("'" &amp; V$2 &amp; "'!E" &amp; ROWS!V95),INDIRECT("'" &amp; V$2 &amp; "'!I" &amp; ROWS!V95),INDIRECT("'" &amp; V$2 &amp; "'!M" &amp; ROWS!V95))/1000, "")</f>
        <v/>
      </c>
      <c r="W95" s="5" t="str">
        <f ca="1">_xlfn.IFNA(MEDIAN(INDIRECT("'" &amp; W$2 &amp; "'!E" &amp; ROWS!W95),INDIRECT("'" &amp; W$2 &amp; "'!I" &amp; ROWS!W95),INDIRECT("'" &amp; W$2 &amp; "'!M" &amp; ROWS!W95))/1000, "")</f>
        <v/>
      </c>
      <c r="X95" s="5">
        <f ca="1">_xlfn.IFNA(MEDIAN(INDIRECT("'" &amp; X$2 &amp; "'!E" &amp; ROWS!X95),INDIRECT("'" &amp; X$2 &amp; "'!I" &amp; ROWS!X95),INDIRECT("'" &amp; X$2 &amp; "'!M" &amp; ROWS!X95))/1000, "")</f>
        <v>9.6839999999999993</v>
      </c>
      <c r="Y95" s="5">
        <f ca="1">_xlfn.IFNA(MEDIAN(INDIRECT("'" &amp; Y$2 &amp; "'!E" &amp; ROWS!Y95),INDIRECT("'" &amp; Y$2 &amp; "'!I" &amp; ROWS!Y95),INDIRECT("'" &amp; Y$2 &amp; "'!M" &amp; ROWS!Y95))/1000, "")</f>
        <v>15.132</v>
      </c>
    </row>
    <row r="96" spans="1:25" x14ac:dyDescent="0.25">
      <c r="A96" t="str">
        <f>'bu-tec-per'!A95</f>
        <v>tupleMember</v>
      </c>
      <c r="B96" s="5">
        <f ca="1">_xlfn.IFNA(MEDIAN(INDIRECT("'" &amp; B$2 &amp; "'!E" &amp; ROWS!B96),INDIRECT("'" &amp; B$2 &amp; "'!I" &amp; ROWS!B96),INDIRECT("'" &amp; B$2 &amp; "'!M" &amp; ROWS!B96))/1000, "")</f>
        <v>4.88</v>
      </c>
      <c r="C96" s="5">
        <f ca="1">_xlfn.IFNA(MEDIAN(INDIRECT("'" &amp; C$2 &amp; "'!E" &amp; ROWS!C96),INDIRECT("'" &amp; C$2 &amp; "'!I" &amp; ROWS!C96),INDIRECT("'" &amp; C$2 &amp; "'!M" &amp; ROWS!C96))/1000, "")</f>
        <v>8.56</v>
      </c>
      <c r="D96" s="5">
        <f ca="1">_xlfn.IFNA(MEDIAN(INDIRECT("'" &amp; D$2 &amp; "'!E" &amp; ROWS!D96),INDIRECT("'" &amp; D$2 &amp; "'!I" &amp; ROWS!D96),INDIRECT("'" &amp; D$2 &amp; "'!M" &amp; ROWS!D96))/1000, "")</f>
        <v>4.7519999999999998</v>
      </c>
      <c r="E96" s="5">
        <f ca="1">_xlfn.IFNA(MEDIAN(INDIRECT("'" &amp; E$2 &amp; "'!E" &amp; ROWS!E96),INDIRECT("'" &amp; E$2 &amp; "'!I" &amp; ROWS!E96),INDIRECT("'" &amp; E$2 &amp; "'!M" &amp; ROWS!E96))/1000, "")</f>
        <v>46.188000000000002</v>
      </c>
      <c r="F96" s="5">
        <f ca="1">_xlfn.IFNA(MEDIAN(INDIRECT("'" &amp; F$2 &amp; "'!E" &amp; ROWS!F96),INDIRECT("'" &amp; F$2 &amp; "'!I" &amp; ROWS!F96),INDIRECT("'" &amp; F$2 &amp; "'!M" &amp; ROWS!F96))/1000, "")</f>
        <v>64.256</v>
      </c>
      <c r="G96" s="5">
        <f ca="1">_xlfn.IFNA(MEDIAN(INDIRECT("'" &amp; G$2 &amp; "'!E" &amp; ROWS!G96),INDIRECT("'" &amp; G$2 &amp; "'!I" &amp; ROWS!G96),INDIRECT("'" &amp; G$2 &amp; "'!M" &amp; ROWS!G96))/1000, "")</f>
        <v>49.404000000000003</v>
      </c>
      <c r="H96" s="5">
        <f ca="1">_xlfn.IFNA(MEDIAN(INDIRECT("'" &amp; H$2 &amp; "'!E" &amp; ROWS!H96),INDIRECT("'" &amp; H$2 &amp; "'!I" &amp; ROWS!H96),INDIRECT("'" &amp; H$2 &amp; "'!M" &amp; ROWS!H96))/1000, "")</f>
        <v>85.096000000000004</v>
      </c>
      <c r="I96" s="5">
        <f ca="1">_xlfn.IFNA(MEDIAN(INDIRECT("'" &amp; I$2 &amp; "'!E" &amp; ROWS!I96),INDIRECT("'" &amp; I$2 &amp; "'!I" &amp; ROWS!I96),INDIRECT("'" &amp; I$2 &amp; "'!M" &amp; ROWS!I96))/1000, "")</f>
        <v>201.21600000000001</v>
      </c>
      <c r="J96" s="5">
        <f ca="1">_xlfn.IFNA(MEDIAN(INDIRECT("'" &amp; J$2 &amp; "'!E" &amp; ROWS!J96),INDIRECT("'" &amp; J$2 &amp; "'!I" &amp; ROWS!J96),INDIRECT("'" &amp; J$2 &amp; "'!M" &amp; ROWS!J96))/1000, "")</f>
        <v>4.4960000000000004</v>
      </c>
      <c r="K96" s="5">
        <f ca="1">_xlfn.IFNA(MEDIAN(INDIRECT("'" &amp; K$2 &amp; "'!E" &amp; ROWS!K96),INDIRECT("'" &amp; K$2 &amp; "'!I" &amp; ROWS!K96),INDIRECT("'" &amp; K$2 &amp; "'!M" &amp; ROWS!K96))/1000, "")</f>
        <v>5.5640000000000001</v>
      </c>
      <c r="L96" s="5">
        <f ca="1">_xlfn.IFNA(MEDIAN(INDIRECT("'" &amp; L$2 &amp; "'!E" &amp; ROWS!L96),INDIRECT("'" &amp; L$2 &amp; "'!I" &amp; ROWS!L96),INDIRECT("'" &amp; L$2 &amp; "'!M" &amp; ROWS!L96))/1000, "")</f>
        <v>4.5359999999999996</v>
      </c>
      <c r="M96" s="5">
        <f ca="1">_xlfn.IFNA(MEDIAN(INDIRECT("'" &amp; M$2 &amp; "'!E" &amp; ROWS!M96),INDIRECT("'" &amp; M$2 &amp; "'!I" &amp; ROWS!M96),INDIRECT("'" &amp; M$2 &amp; "'!M" &amp; ROWS!M96))/1000, "")</f>
        <v>45.603999999999999</v>
      </c>
      <c r="N96" s="5">
        <f ca="1">_xlfn.IFNA(MEDIAN(INDIRECT("'" &amp; N$2 &amp; "'!E" &amp; ROWS!N96),INDIRECT("'" &amp; N$2 &amp; "'!I" &amp; ROWS!N96),INDIRECT("'" &amp; N$2 &amp; "'!M" &amp; ROWS!N96))/1000, "")</f>
        <v>54.543999999999997</v>
      </c>
      <c r="O96" s="5">
        <f ca="1">_xlfn.IFNA(MEDIAN(INDIRECT("'" &amp; O$2 &amp; "'!E" &amp; ROWS!O96),INDIRECT("'" &amp; O$2 &amp; "'!I" &amp; ROWS!O96),INDIRECT("'" &amp; O$2 &amp; "'!M" &amp; ROWS!O96))/1000, "")</f>
        <v>49.372</v>
      </c>
      <c r="P96" s="5">
        <f ca="1">_xlfn.IFNA(MEDIAN(INDIRECT("'" &amp; P$2 &amp; "'!E" &amp; ROWS!P96),INDIRECT("'" &amp; P$2 &amp; "'!I" &amp; ROWS!P96),INDIRECT("'" &amp; P$2 &amp; "'!M" &amp; ROWS!P96))/1000, "")</f>
        <v>15.276</v>
      </c>
      <c r="Q96" s="5">
        <f ca="1">_xlfn.IFNA(MEDIAN(INDIRECT("'" &amp; Q$2 &amp; "'!E" &amp; ROWS!Q96),INDIRECT("'" &amp; Q$2 &amp; "'!I" &amp; ROWS!Q96),INDIRECT("'" &amp; Q$2 &amp; "'!M" &amp; ROWS!Q96))/1000, "")</f>
        <v>32.96</v>
      </c>
      <c r="R96" s="5">
        <f ca="1">_xlfn.IFNA(MEDIAN(INDIRECT("'" &amp; R$2 &amp; "'!E" &amp; ROWS!R96),INDIRECT("'" &amp; R$2 &amp; "'!I" &amp; ROWS!R96),INDIRECT("'" &amp; R$2 &amp; "'!M" &amp; ROWS!R96))/1000, "")</f>
        <v>4.5439999999999996</v>
      </c>
      <c r="S96" s="5">
        <f ca="1">_xlfn.IFNA(MEDIAN(INDIRECT("'" &amp; S$2 &amp; "'!E" &amp; ROWS!S96),INDIRECT("'" &amp; S$2 &amp; "'!I" &amp; ROWS!S96),INDIRECT("'" &amp; S$2 &amp; "'!M" &amp; ROWS!S96))/1000, "")</f>
        <v>5.6079999999999997</v>
      </c>
      <c r="T96" s="5">
        <f ca="1">_xlfn.IFNA(MEDIAN(INDIRECT("'" &amp; T$2 &amp; "'!E" &amp; ROWS!T96),INDIRECT("'" &amp; T$2 &amp; "'!I" &amp; ROWS!T96),INDIRECT("'" &amp; T$2 &amp; "'!M" &amp; ROWS!T96))/1000, "")</f>
        <v>4.5359999999999996</v>
      </c>
      <c r="U96" s="5">
        <f ca="1">_xlfn.IFNA(MEDIAN(INDIRECT("'" &amp; U$2 &amp; "'!E" &amp; ROWS!U96),INDIRECT("'" &amp; U$2 &amp; "'!I" &amp; ROWS!U96),INDIRECT("'" &amp; U$2 &amp; "'!M" &amp; ROWS!U96))/1000, "")</f>
        <v>45.648000000000003</v>
      </c>
      <c r="V96" s="5">
        <f ca="1">_xlfn.IFNA(MEDIAN(INDIRECT("'" &amp; V$2 &amp; "'!E" &amp; ROWS!V96),INDIRECT("'" &amp; V$2 &amp; "'!I" &amp; ROWS!V96),INDIRECT("'" &amp; V$2 &amp; "'!M" &amp; ROWS!V96))/1000, "")</f>
        <v>54.543999999999997</v>
      </c>
      <c r="W96" s="5">
        <f ca="1">_xlfn.IFNA(MEDIAN(INDIRECT("'" &amp; W$2 &amp; "'!E" &amp; ROWS!W96),INDIRECT("'" &amp; W$2 &amp; "'!I" &amp; ROWS!W96),INDIRECT("'" &amp; W$2 &amp; "'!M" &amp; ROWS!W96))/1000, "")</f>
        <v>49.372</v>
      </c>
      <c r="X96" s="5">
        <f ca="1">_xlfn.IFNA(MEDIAN(INDIRECT("'" &amp; X$2 &amp; "'!E" &amp; ROWS!X96),INDIRECT("'" &amp; X$2 &amp; "'!I" &amp; ROWS!X96),INDIRECT("'" &amp; X$2 &amp; "'!M" &amp; ROWS!X96))/1000, "")</f>
        <v>15.28</v>
      </c>
      <c r="Y96" s="5">
        <f ca="1">_xlfn.IFNA(MEDIAN(INDIRECT("'" &amp; Y$2 &amp; "'!E" &amp; ROWS!Y96),INDIRECT("'" &amp; Y$2 &amp; "'!I" &amp; ROWS!Y96),INDIRECT("'" &amp; Y$2 &amp; "'!M" &amp; ROWS!Y96))/1000, "")</f>
        <v>32.968000000000004</v>
      </c>
    </row>
    <row r="97" spans="1:25" x14ac:dyDescent="0.25">
      <c r="A97" t="str">
        <f>'bu-tec-per'!A96</f>
        <v>tuplePolymorphism</v>
      </c>
      <c r="B97" s="5">
        <f ca="1">_xlfn.IFNA(MEDIAN(INDIRECT("'" &amp; B$2 &amp; "'!E" &amp; ROWS!B97),INDIRECT("'" &amp; B$2 &amp; "'!I" &amp; ROWS!B97),INDIRECT("'" &amp; B$2 &amp; "'!M" &amp; ROWS!B97))/1000, "")</f>
        <v>4.8879999999999999</v>
      </c>
      <c r="C97" s="5">
        <f ca="1">_xlfn.IFNA(MEDIAN(INDIRECT("'" &amp; C$2 &amp; "'!E" &amp; ROWS!C97),INDIRECT("'" &amp; C$2 &amp; "'!I" &amp; ROWS!C97),INDIRECT("'" &amp; C$2 &amp; "'!M" &amp; ROWS!C97))/1000, "")</f>
        <v>8.5760000000000005</v>
      </c>
      <c r="D97" s="5">
        <f ca="1">_xlfn.IFNA(MEDIAN(INDIRECT("'" &amp; D$2 &amp; "'!E" &amp; ROWS!D97),INDIRECT("'" &amp; D$2 &amp; "'!I" &amp; ROWS!D97),INDIRECT("'" &amp; D$2 &amp; "'!M" &amp; ROWS!D97))/1000, "")</f>
        <v>4.7560000000000002</v>
      </c>
      <c r="E97" s="5">
        <f ca="1">_xlfn.IFNA(MEDIAN(INDIRECT("'" &amp; E$2 &amp; "'!E" &amp; ROWS!E97),INDIRECT("'" &amp; E$2 &amp; "'!I" &amp; ROWS!E97),INDIRECT("'" &amp; E$2 &amp; "'!M" &amp; ROWS!E97))/1000, "")</f>
        <v>41.34</v>
      </c>
      <c r="F97" s="5">
        <f ca="1">_xlfn.IFNA(MEDIAN(INDIRECT("'" &amp; F$2 &amp; "'!E" &amp; ROWS!F97),INDIRECT("'" &amp; F$2 &amp; "'!I" &amp; ROWS!F97),INDIRECT("'" &amp; F$2 &amp; "'!M" &amp; ROWS!F97))/1000, "")</f>
        <v>52.472000000000001</v>
      </c>
      <c r="G97" s="5">
        <f ca="1">_xlfn.IFNA(MEDIAN(INDIRECT("'" &amp; G$2 &amp; "'!E" &amp; ROWS!G97),INDIRECT("'" &amp; G$2 &amp; "'!I" &amp; ROWS!G97),INDIRECT("'" &amp; G$2 &amp; "'!M" &amp; ROWS!G97))/1000, "")</f>
        <v>41.42</v>
      </c>
      <c r="H97" s="5">
        <f ca="1">_xlfn.IFNA(MEDIAN(INDIRECT("'" &amp; H$2 &amp; "'!E" &amp; ROWS!H97),INDIRECT("'" &amp; H$2 &amp; "'!I" &amp; ROWS!H97),INDIRECT("'" &amp; H$2 &amp; "'!M" &amp; ROWS!H97))/1000, "")</f>
        <v>85.963999999999999</v>
      </c>
      <c r="I97" s="5">
        <f ca="1">_xlfn.IFNA(MEDIAN(INDIRECT("'" &amp; I$2 &amp; "'!E" &amp; ROWS!I97),INDIRECT("'" &amp; I$2 &amp; "'!I" &amp; ROWS!I97),INDIRECT("'" &amp; I$2 &amp; "'!M" &amp; ROWS!I97))/1000, "")</f>
        <v>203.17599999999999</v>
      </c>
      <c r="J97" s="5">
        <f ca="1">_xlfn.IFNA(MEDIAN(INDIRECT("'" &amp; J$2 &amp; "'!E" &amp; ROWS!J97),INDIRECT("'" &amp; J$2 &amp; "'!I" &amp; ROWS!J97),INDIRECT("'" &amp; J$2 &amp; "'!M" &amp; ROWS!J97))/1000, "")</f>
        <v>4.6159999999999997</v>
      </c>
      <c r="K97" s="5" t="str">
        <f ca="1">_xlfn.IFNA(MEDIAN(INDIRECT("'" &amp; K$2 &amp; "'!E" &amp; ROWS!K97),INDIRECT("'" &amp; K$2 &amp; "'!I" &amp; ROWS!K97),INDIRECT("'" &amp; K$2 &amp; "'!M" &amp; ROWS!K97))/1000, "")</f>
        <v/>
      </c>
      <c r="L97" s="5">
        <f ca="1">_xlfn.IFNA(MEDIAN(INDIRECT("'" &amp; L$2 &amp; "'!E" &amp; ROWS!L97),INDIRECT("'" &amp; L$2 &amp; "'!I" &amp; ROWS!L97),INDIRECT("'" &amp; L$2 &amp; "'!M" &amp; ROWS!L97))/1000, "")</f>
        <v>4.6120000000000001</v>
      </c>
      <c r="M97" s="5">
        <f ca="1">_xlfn.IFNA(MEDIAN(INDIRECT("'" &amp; M$2 &amp; "'!E" &amp; ROWS!M97),INDIRECT("'" &amp; M$2 &amp; "'!I" &amp; ROWS!M97),INDIRECT("'" &amp; M$2 &amp; "'!M" &amp; ROWS!M97))/1000, "")</f>
        <v>41.335999999999999</v>
      </c>
      <c r="N97" s="5">
        <f ca="1">_xlfn.IFNA(MEDIAN(INDIRECT("'" &amp; N$2 &amp; "'!E" &amp; ROWS!N97),INDIRECT("'" &amp; N$2 &amp; "'!I" &amp; ROWS!N97),INDIRECT("'" &amp; N$2 &amp; "'!M" &amp; ROWS!N97))/1000, "")</f>
        <v>42.6</v>
      </c>
      <c r="O97" s="5">
        <f ca="1">_xlfn.IFNA(MEDIAN(INDIRECT("'" &amp; O$2 &amp; "'!E" &amp; ROWS!O97),INDIRECT("'" &amp; O$2 &amp; "'!I" &amp; ROWS!O97),INDIRECT("'" &amp; O$2 &amp; "'!M" &amp; ROWS!O97))/1000, "")</f>
        <v>41.42</v>
      </c>
      <c r="P97" s="5">
        <f ca="1">_xlfn.IFNA(MEDIAN(INDIRECT("'" &amp; P$2 &amp; "'!E" &amp; ROWS!P97),INDIRECT("'" &amp; P$2 &amp; "'!I" &amp; ROWS!P97),INDIRECT("'" &amp; P$2 &amp; "'!M" &amp; ROWS!P97))/1000, "")</f>
        <v>9.6319999999999997</v>
      </c>
      <c r="Q97" s="5">
        <f ca="1">_xlfn.IFNA(MEDIAN(INDIRECT("'" &amp; Q$2 &amp; "'!E" &amp; ROWS!Q97),INDIRECT("'" &amp; Q$2 &amp; "'!I" &amp; ROWS!Q97),INDIRECT("'" &amp; Q$2 &amp; "'!M" &amp; ROWS!Q97))/1000, "")</f>
        <v>15.128</v>
      </c>
      <c r="R97" s="5">
        <f ca="1">_xlfn.IFNA(MEDIAN(INDIRECT("'" &amp; R$2 &amp; "'!E" &amp; ROWS!R97),INDIRECT("'" &amp; R$2 &amp; "'!I" &amp; ROWS!R97),INDIRECT("'" &amp; R$2 &amp; "'!M" &amp; ROWS!R97))/1000, "")</f>
        <v>4.6639999999999997</v>
      </c>
      <c r="S97" s="5" t="str">
        <f ca="1">_xlfn.IFNA(MEDIAN(INDIRECT("'" &amp; S$2 &amp; "'!E" &amp; ROWS!S97),INDIRECT("'" &amp; S$2 &amp; "'!I" &amp; ROWS!S97),INDIRECT("'" &amp; S$2 &amp; "'!M" &amp; ROWS!S97))/1000, "")</f>
        <v/>
      </c>
      <c r="T97" s="5">
        <f ca="1">_xlfn.IFNA(MEDIAN(INDIRECT("'" &amp; T$2 &amp; "'!E" &amp; ROWS!T97),INDIRECT("'" &amp; T$2 &amp; "'!I" &amp; ROWS!T97),INDIRECT("'" &amp; T$2 &amp; "'!M" &amp; ROWS!T97))/1000, "")</f>
        <v>4.6120000000000001</v>
      </c>
      <c r="U97" s="5">
        <f ca="1">_xlfn.IFNA(MEDIAN(INDIRECT("'" &amp; U$2 &amp; "'!E" &amp; ROWS!U97),INDIRECT("'" &amp; U$2 &amp; "'!I" &amp; ROWS!U97),INDIRECT("'" &amp; U$2 &amp; "'!M" &amp; ROWS!U97))/1000, "")</f>
        <v>41.38</v>
      </c>
      <c r="V97" s="5">
        <f ca="1">_xlfn.IFNA(MEDIAN(INDIRECT("'" &amp; V$2 &amp; "'!E" &amp; ROWS!V97),INDIRECT("'" &amp; V$2 &amp; "'!I" &amp; ROWS!V97),INDIRECT("'" &amp; V$2 &amp; "'!M" &amp; ROWS!V97))/1000, "")</f>
        <v>42.6</v>
      </c>
      <c r="W97" s="5">
        <f ca="1">_xlfn.IFNA(MEDIAN(INDIRECT("'" &amp; W$2 &amp; "'!E" &amp; ROWS!W97),INDIRECT("'" &amp; W$2 &amp; "'!I" &amp; ROWS!W97),INDIRECT("'" &amp; W$2 &amp; "'!M" &amp; ROWS!W97))/1000, "")</f>
        <v>41.42</v>
      </c>
      <c r="X97" s="5">
        <f ca="1">_xlfn.IFNA(MEDIAN(INDIRECT("'" &amp; X$2 &amp; "'!E" &amp; ROWS!X97),INDIRECT("'" &amp; X$2 &amp; "'!I" &amp; ROWS!X97),INDIRECT("'" &amp; X$2 &amp; "'!M" &amp; ROWS!X97))/1000, "")</f>
        <v>9.6359999999999992</v>
      </c>
      <c r="Y97" s="5">
        <f ca="1">_xlfn.IFNA(MEDIAN(INDIRECT("'" &amp; Y$2 &amp; "'!E" &amp; ROWS!Y97),INDIRECT("'" &amp; Y$2 &amp; "'!I" &amp; ROWS!Y97),INDIRECT("'" &amp; Y$2 &amp; "'!M" &amp; ROWS!Y97))/1000, "")</f>
        <v>15.135999999999999</v>
      </c>
    </row>
    <row r="98" spans="1:25" x14ac:dyDescent="0.25">
      <c r="A98" t="str">
        <f>'bu-tec-per'!A97</f>
        <v>tupleVariadic</v>
      </c>
      <c r="B98" s="5">
        <f ca="1">_xlfn.IFNA(MEDIAN(INDIRECT("'" &amp; B$2 &amp; "'!E" &amp; ROWS!B98),INDIRECT("'" &amp; B$2 &amp; "'!I" &amp; ROWS!B98),INDIRECT("'" &amp; B$2 &amp; "'!M" &amp; ROWS!B98))/1000, "")</f>
        <v>5.3479999999999999</v>
      </c>
      <c r="C98" s="5">
        <f ca="1">_xlfn.IFNA(MEDIAN(INDIRECT("'" &amp; C$2 &amp; "'!E" &amp; ROWS!C98),INDIRECT("'" &amp; C$2 &amp; "'!I" &amp; ROWS!C98),INDIRECT("'" &amp; C$2 &amp; "'!M" &amp; ROWS!C98))/1000, "")</f>
        <v>14.084</v>
      </c>
      <c r="D98" s="5">
        <f ca="1">_xlfn.IFNA(MEDIAN(INDIRECT("'" &amp; D$2 &amp; "'!E" &amp; ROWS!D98),INDIRECT("'" &amp; D$2 &amp; "'!I" &amp; ROWS!D98),INDIRECT("'" &amp; D$2 &amp; "'!M" &amp; ROWS!D98))/1000, "")</f>
        <v>5.9320000000000004</v>
      </c>
      <c r="E98" s="5">
        <f ca="1">_xlfn.IFNA(MEDIAN(INDIRECT("'" &amp; E$2 &amp; "'!E" &amp; ROWS!E98),INDIRECT("'" &amp; E$2 &amp; "'!I" &amp; ROWS!E98),INDIRECT("'" &amp; E$2 &amp; "'!M" &amp; ROWS!E98))/1000, "")</f>
        <v>32.984000000000002</v>
      </c>
      <c r="F98" s="5">
        <f ca="1">_xlfn.IFNA(MEDIAN(INDIRECT("'" &amp; F$2 &amp; "'!E" &amp; ROWS!F98),INDIRECT("'" &amp; F$2 &amp; "'!I" &amp; ROWS!F98),INDIRECT("'" &amp; F$2 &amp; "'!M" &amp; ROWS!F98))/1000, "")</f>
        <v>58.92</v>
      </c>
      <c r="G98" s="5">
        <f ca="1">_xlfn.IFNA(MEDIAN(INDIRECT("'" &amp; G$2 &amp; "'!E" &amp; ROWS!G98),INDIRECT("'" &amp; G$2 &amp; "'!I" &amp; ROWS!G98),INDIRECT("'" &amp; G$2 &amp; "'!M" &amp; ROWS!G98))/1000, "")</f>
        <v>33.195999999999998</v>
      </c>
      <c r="H98" s="5">
        <f ca="1">_xlfn.IFNA(MEDIAN(INDIRECT("'" &amp; H$2 &amp; "'!E" &amp; ROWS!H98),INDIRECT("'" &amp; H$2 &amp; "'!I" &amp; ROWS!H98),INDIRECT("'" &amp; H$2 &amp; "'!M" &amp; ROWS!H98))/1000, "")</f>
        <v>169.036</v>
      </c>
      <c r="I98" s="5">
        <f ca="1">_xlfn.IFNA(MEDIAN(INDIRECT("'" &amp; I$2 &amp; "'!E" &amp; ROWS!I98),INDIRECT("'" &amp; I$2 &amp; "'!I" &amp; ROWS!I98),INDIRECT("'" &amp; I$2 &amp; "'!M" &amp; ROWS!I98))/1000, "")</f>
        <v>503.93599999999998</v>
      </c>
      <c r="J98" s="5">
        <f ca="1">_xlfn.IFNA(MEDIAN(INDIRECT("'" &amp; J$2 &amp; "'!E" &amp; ROWS!J98),INDIRECT("'" &amp; J$2 &amp; "'!I" &amp; ROWS!J98),INDIRECT("'" &amp; J$2 &amp; "'!M" &amp; ROWS!J98))/1000, "")</f>
        <v>4.9880000000000004</v>
      </c>
      <c r="K98" s="5">
        <f ca="1">_xlfn.IFNA(MEDIAN(INDIRECT("'" &amp; K$2 &amp; "'!E" &amp; ROWS!K98),INDIRECT("'" &amp; K$2 &amp; "'!I" &amp; ROWS!K98),INDIRECT("'" &amp; K$2 &amp; "'!M" &amp; ROWS!K98))/1000, "")</f>
        <v>7.1079999999999997</v>
      </c>
      <c r="L98" s="5">
        <f ca="1">_xlfn.IFNA(MEDIAN(INDIRECT("'" &amp; L$2 &amp; "'!E" &amp; ROWS!L98),INDIRECT("'" &amp; L$2 &amp; "'!I" &amp; ROWS!L98),INDIRECT("'" &amp; L$2 &amp; "'!M" &amp; ROWS!L98))/1000, "")</f>
        <v>5.2320000000000002</v>
      </c>
      <c r="M98" s="5">
        <f ca="1">_xlfn.IFNA(MEDIAN(INDIRECT("'" &amp; M$2 &amp; "'!E" &amp; ROWS!M98),INDIRECT("'" &amp; M$2 &amp; "'!I" &amp; ROWS!M98),INDIRECT("'" &amp; M$2 &amp; "'!M" &amp; ROWS!M98))/1000, "")</f>
        <v>32.94</v>
      </c>
      <c r="N98" s="5">
        <f ca="1">_xlfn.IFNA(MEDIAN(INDIRECT("'" &amp; N$2 &amp; "'!E" &amp; ROWS!N98),INDIRECT("'" &amp; N$2 &amp; "'!I" &amp; ROWS!N98),INDIRECT("'" &amp; N$2 &amp; "'!M" &amp; ROWS!N98))/1000, "")</f>
        <v>46.932000000000002</v>
      </c>
      <c r="O98" s="5">
        <f ca="1">_xlfn.IFNA(MEDIAN(INDIRECT("'" &amp; O$2 &amp; "'!E" &amp; ROWS!O98),INDIRECT("'" &amp; O$2 &amp; "'!I" &amp; ROWS!O98),INDIRECT("'" &amp; O$2 &amp; "'!M" &amp; ROWS!O98))/1000, "")</f>
        <v>33.148000000000003</v>
      </c>
      <c r="P98" s="5">
        <f ca="1">_xlfn.IFNA(MEDIAN(INDIRECT("'" &amp; P$2 &amp; "'!E" &amp; ROWS!P98),INDIRECT("'" &amp; P$2 &amp; "'!I" &amp; ROWS!P98),INDIRECT("'" &amp; P$2 &amp; "'!M" &amp; ROWS!P98))/1000, "")</f>
        <v>85.975999999999999</v>
      </c>
      <c r="Q98" s="5">
        <f ca="1">_xlfn.IFNA(MEDIAN(INDIRECT("'" &amp; Q$2 &amp; "'!E" &amp; ROWS!Q98),INDIRECT("'" &amp; Q$2 &amp; "'!I" &amp; ROWS!Q98),INDIRECT("'" &amp; Q$2 &amp; "'!M" &amp; ROWS!Q98))/1000, "")</f>
        <v>239.364</v>
      </c>
      <c r="R98" s="5">
        <f ca="1">_xlfn.IFNA(MEDIAN(INDIRECT("'" &amp; R$2 &amp; "'!E" &amp; ROWS!R98),INDIRECT("'" &amp; R$2 &amp; "'!I" &amp; ROWS!R98),INDIRECT("'" &amp; R$2 &amp; "'!M" &amp; ROWS!R98))/1000, "")</f>
        <v>5.0359999999999996</v>
      </c>
      <c r="S98" s="5">
        <f ca="1">_xlfn.IFNA(MEDIAN(INDIRECT("'" &amp; S$2 &amp; "'!E" &amp; ROWS!S98),INDIRECT("'" &amp; S$2 &amp; "'!I" &amp; ROWS!S98),INDIRECT("'" &amp; S$2 &amp; "'!M" &amp; ROWS!S98))/1000, "")</f>
        <v>7.1520000000000001</v>
      </c>
      <c r="T98" s="5">
        <f ca="1">_xlfn.IFNA(MEDIAN(INDIRECT("'" &amp; T$2 &amp; "'!E" &amp; ROWS!T98),INDIRECT("'" &amp; T$2 &amp; "'!I" &amp; ROWS!T98),INDIRECT("'" &amp; T$2 &amp; "'!M" &amp; ROWS!T98))/1000, "")</f>
        <v>5.2320000000000002</v>
      </c>
      <c r="U98" s="5">
        <f ca="1">_xlfn.IFNA(MEDIAN(INDIRECT("'" &amp; U$2 &amp; "'!E" &amp; ROWS!U98),INDIRECT("'" &amp; U$2 &amp; "'!I" &amp; ROWS!U98),INDIRECT("'" &amp; U$2 &amp; "'!M" &amp; ROWS!U98))/1000, "")</f>
        <v>32.984000000000002</v>
      </c>
      <c r="V98" s="5">
        <f ca="1">_xlfn.IFNA(MEDIAN(INDIRECT("'" &amp; V$2 &amp; "'!E" &amp; ROWS!V98),INDIRECT("'" &amp; V$2 &amp; "'!I" &amp; ROWS!V98),INDIRECT("'" &amp; V$2 &amp; "'!M" &amp; ROWS!V98))/1000, "")</f>
        <v>46.932000000000002</v>
      </c>
      <c r="W98" s="5">
        <f ca="1">_xlfn.IFNA(MEDIAN(INDIRECT("'" &amp; W$2 &amp; "'!E" &amp; ROWS!W98),INDIRECT("'" &amp; W$2 &amp; "'!I" &amp; ROWS!W98),INDIRECT("'" &amp; W$2 &amp; "'!M" &amp; ROWS!W98))/1000, "")</f>
        <v>33.148000000000003</v>
      </c>
      <c r="X98" s="5">
        <f ca="1">_xlfn.IFNA(MEDIAN(INDIRECT("'" &amp; X$2 &amp; "'!E" &amp; ROWS!X98),INDIRECT("'" &amp; X$2 &amp; "'!I" &amp; ROWS!X98),INDIRECT("'" &amp; X$2 &amp; "'!M" &amp; ROWS!X98))/1000, "")</f>
        <v>85.98</v>
      </c>
      <c r="Y98" s="5">
        <f ca="1">_xlfn.IFNA(MEDIAN(INDIRECT("'" &amp; Y$2 &amp; "'!E" &amp; ROWS!Y98),INDIRECT("'" &amp; Y$2 &amp; "'!I" &amp; ROWS!Y98),INDIRECT("'" &amp; Y$2 &amp; "'!M" &amp; ROWS!Y98))/1000, "")</f>
        <v>239.37200000000001</v>
      </c>
    </row>
    <row r="99" spans="1:25" x14ac:dyDescent="0.25">
      <c r="A99" t="str">
        <f>'bu-tec-per'!A98</f>
        <v>typedefRedef</v>
      </c>
      <c r="B99" s="5">
        <f ca="1">_xlfn.IFNA(MEDIAN(INDIRECT("'" &amp; B$2 &amp; "'!E" &amp; ROWS!B99),INDIRECT("'" &amp; B$2 &amp; "'!I" &amp; ROWS!B99),INDIRECT("'" &amp; B$2 &amp; "'!M" &amp; ROWS!B99))/1000, "")</f>
        <v>4.8719999999999999</v>
      </c>
      <c r="C99" s="5">
        <f ca="1">_xlfn.IFNA(MEDIAN(INDIRECT("'" &amp; C$2 &amp; "'!E" &amp; ROWS!C99),INDIRECT("'" &amp; C$2 &amp; "'!I" &amp; ROWS!C99),INDIRECT("'" &amp; C$2 &amp; "'!M" &amp; ROWS!C99))/1000, "")</f>
        <v>8.2720000000000002</v>
      </c>
      <c r="D99" s="5">
        <f ca="1">_xlfn.IFNA(MEDIAN(INDIRECT("'" &amp; D$2 &amp; "'!E" &amp; ROWS!D99),INDIRECT("'" &amp; D$2 &amp; "'!I" &amp; ROWS!D99),INDIRECT("'" &amp; D$2 &amp; "'!M" &amp; ROWS!D99))/1000, "")</f>
        <v>4.7439999999999998</v>
      </c>
      <c r="E99" s="5">
        <f ca="1">_xlfn.IFNA(MEDIAN(INDIRECT("'" &amp; E$2 &amp; "'!E" &amp; ROWS!E99),INDIRECT("'" &amp; E$2 &amp; "'!I" &amp; ROWS!E99),INDIRECT("'" &amp; E$2 &amp; "'!M" &amp; ROWS!E99))/1000, "")</f>
        <v>6.4320000000000004</v>
      </c>
      <c r="F99" s="5">
        <f ca="1">_xlfn.IFNA(MEDIAN(INDIRECT("'" &amp; F$2 &amp; "'!E" &amp; ROWS!F99),INDIRECT("'" &amp; F$2 &amp; "'!I" &amp; ROWS!F99),INDIRECT("'" &amp; F$2 &amp; "'!M" &amp; ROWS!F99))/1000, "")</f>
        <v>25.56</v>
      </c>
      <c r="G99" s="5">
        <f ca="1">_xlfn.IFNA(MEDIAN(INDIRECT("'" &amp; G$2 &amp; "'!E" &amp; ROWS!G99),INDIRECT("'" &amp; G$2 &amp; "'!I" &amp; ROWS!G99),INDIRECT("'" &amp; G$2 &amp; "'!M" &amp; ROWS!G99))/1000, "")</f>
        <v>6.38</v>
      </c>
      <c r="H99" s="5">
        <f ca="1">_xlfn.IFNA(MEDIAN(INDIRECT("'" &amp; H$2 &amp; "'!E" &amp; ROWS!H99),INDIRECT("'" &amp; H$2 &amp; "'!I" &amp; ROWS!H99),INDIRECT("'" &amp; H$2 &amp; "'!M" &amp; ROWS!H99))/1000, "")</f>
        <v>78.432000000000002</v>
      </c>
      <c r="I99" s="5">
        <f ca="1">_xlfn.IFNA(MEDIAN(INDIRECT("'" &amp; I$2 &amp; "'!E" &amp; ROWS!I99),INDIRECT("'" &amp; I$2 &amp; "'!I" &amp; ROWS!I99),INDIRECT("'" &amp; I$2 &amp; "'!M" &amp; ROWS!I99))/1000, "")</f>
        <v>177.93199999999999</v>
      </c>
      <c r="J99" s="5">
        <f ca="1">_xlfn.IFNA(MEDIAN(INDIRECT("'" &amp; J$2 &amp; "'!E" &amp; ROWS!J99),INDIRECT("'" &amp; J$2 &amp; "'!I" &amp; ROWS!J99),INDIRECT("'" &amp; J$2 &amp; "'!M" &amp; ROWS!J99))/1000, "")</f>
        <v>4.452</v>
      </c>
      <c r="K99" s="5">
        <f ca="1">_xlfn.IFNA(MEDIAN(INDIRECT("'" &amp; K$2 &amp; "'!E" &amp; ROWS!K99),INDIRECT("'" &amp; K$2 &amp; "'!I" &amp; ROWS!K99),INDIRECT("'" &amp; K$2 &amp; "'!M" &amp; ROWS!K99))/1000, "")</f>
        <v>5.5359999999999996</v>
      </c>
      <c r="L99" s="5">
        <f ca="1">_xlfn.IFNA(MEDIAN(INDIRECT("'" &amp; L$2 &amp; "'!E" &amp; ROWS!L99),INDIRECT("'" &amp; L$2 &amp; "'!I" &amp; ROWS!L99),INDIRECT("'" &amp; L$2 &amp; "'!M" &amp; ROWS!L99))/1000, "")</f>
        <v>4.4800000000000004</v>
      </c>
      <c r="M99" s="5">
        <f ca="1">_xlfn.IFNA(MEDIAN(INDIRECT("'" &amp; M$2 &amp; "'!E" &amp; ROWS!M99),INDIRECT("'" &amp; M$2 &amp; "'!I" &amp; ROWS!M99),INDIRECT("'" &amp; M$2 &amp; "'!M" &amp; ROWS!M99))/1000, "")</f>
        <v>5.6559999999999997</v>
      </c>
      <c r="N99" s="5">
        <f ca="1">_xlfn.IFNA(MEDIAN(INDIRECT("'" &amp; N$2 &amp; "'!E" &amp; ROWS!N99),INDIRECT("'" &amp; N$2 &amp; "'!I" &amp; ROWS!N99),INDIRECT("'" &amp; N$2 &amp; "'!M" &amp; ROWS!N99))/1000, "")</f>
        <v>18.768000000000001</v>
      </c>
      <c r="O99" s="5">
        <f ca="1">_xlfn.IFNA(MEDIAN(INDIRECT("'" &amp; O$2 &amp; "'!E" &amp; ROWS!O99),INDIRECT("'" &amp; O$2 &amp; "'!I" &amp; ROWS!O99),INDIRECT("'" &amp; O$2 &amp; "'!M" &amp; ROWS!O99))/1000, "")</f>
        <v>5.8520000000000003</v>
      </c>
      <c r="P99" s="5">
        <f ca="1">_xlfn.IFNA(MEDIAN(INDIRECT("'" &amp; P$2 &amp; "'!E" &amp; ROWS!P99),INDIRECT("'" &amp; P$2 &amp; "'!I" &amp; ROWS!P99),INDIRECT("'" &amp; P$2 &amp; "'!M" &amp; ROWS!P99))/1000, "")</f>
        <v>9.548</v>
      </c>
      <c r="Q99" s="5">
        <f ca="1">_xlfn.IFNA(MEDIAN(INDIRECT("'" &amp; Q$2 &amp; "'!E" &amp; ROWS!Q99),INDIRECT("'" &amp; Q$2 &amp; "'!I" &amp; ROWS!Q99),INDIRECT("'" &amp; Q$2 &amp; "'!M" &amp; ROWS!Q99))/1000, "")</f>
        <v>14.832000000000001</v>
      </c>
      <c r="R99" s="5">
        <f ca="1">_xlfn.IFNA(MEDIAN(INDIRECT("'" &amp; R$2 &amp; "'!E" &amp; ROWS!R99),INDIRECT("'" &amp; R$2 &amp; "'!I" &amp; ROWS!R99),INDIRECT("'" &amp; R$2 &amp; "'!M" &amp; ROWS!R99))/1000, "")</f>
        <v>4.5</v>
      </c>
      <c r="S99" s="5">
        <f ca="1">_xlfn.IFNA(MEDIAN(INDIRECT("'" &amp; S$2 &amp; "'!E" &amp; ROWS!S99),INDIRECT("'" &amp; S$2 &amp; "'!I" &amp; ROWS!S99),INDIRECT("'" &amp; S$2 &amp; "'!M" &amp; ROWS!S99))/1000, "")</f>
        <v>5.5759999999999996</v>
      </c>
      <c r="T99" s="5">
        <f ca="1">_xlfn.IFNA(MEDIAN(INDIRECT("'" &amp; T$2 &amp; "'!E" &amp; ROWS!T99),INDIRECT("'" &amp; T$2 &amp; "'!I" &amp; ROWS!T99),INDIRECT("'" &amp; T$2 &amp; "'!M" &amp; ROWS!T99))/1000, "")</f>
        <v>4.4800000000000004</v>
      </c>
      <c r="U99" s="5">
        <f ca="1">_xlfn.IFNA(MEDIAN(INDIRECT("'" &amp; U$2 &amp; "'!E" &amp; ROWS!U99),INDIRECT("'" &amp; U$2 &amp; "'!I" &amp; ROWS!U99),INDIRECT("'" &amp; U$2 &amp; "'!M" &amp; ROWS!U99))/1000, "")</f>
        <v>5.7</v>
      </c>
      <c r="V99" s="5">
        <f ca="1">_xlfn.IFNA(MEDIAN(INDIRECT("'" &amp; V$2 &amp; "'!E" &amp; ROWS!V99),INDIRECT("'" &amp; V$2 &amp; "'!I" &amp; ROWS!V99),INDIRECT("'" &amp; V$2 &amp; "'!M" &amp; ROWS!V99))/1000, "")</f>
        <v>18.768000000000001</v>
      </c>
      <c r="W99" s="5">
        <f ca="1">_xlfn.IFNA(MEDIAN(INDIRECT("'" &amp; W$2 &amp; "'!E" &amp; ROWS!W99),INDIRECT("'" &amp; W$2 &amp; "'!I" &amp; ROWS!W99),INDIRECT("'" &amp; W$2 &amp; "'!M" &amp; ROWS!W99))/1000, "")</f>
        <v>5.8520000000000003</v>
      </c>
      <c r="X99" s="5">
        <f ca="1">_xlfn.IFNA(MEDIAN(INDIRECT("'" &amp; X$2 &amp; "'!E" &amp; ROWS!X99),INDIRECT("'" &amp; X$2 &amp; "'!I" &amp; ROWS!X99),INDIRECT("'" &amp; X$2 &amp; "'!M" &amp; ROWS!X99))/1000, "")</f>
        <v>9.5519999999999996</v>
      </c>
      <c r="Y99" s="5">
        <f ca="1">_xlfn.IFNA(MEDIAN(INDIRECT("'" &amp; Y$2 &amp; "'!E" &amp; ROWS!Y99),INDIRECT("'" &amp; Y$2 &amp; "'!I" &amp; ROWS!Y99),INDIRECT("'" &amp; Y$2 &amp; "'!M" &amp; ROWS!Y99))/1000, "")</f>
        <v>14.84</v>
      </c>
    </row>
    <row r="100" spans="1:25" x14ac:dyDescent="0.25">
      <c r="A100" t="str">
        <f>'bu-tec-per'!A99</f>
        <v>typeof</v>
      </c>
      <c r="B100" s="5">
        <f ca="1">_xlfn.IFNA(MEDIAN(INDIRECT("'" &amp; B$2 &amp; "'!E" &amp; ROWS!B100),INDIRECT("'" &amp; B$2 &amp; "'!I" &amp; ROWS!B100),INDIRECT("'" &amp; B$2 &amp; "'!M" &amp; ROWS!B100))/1000, "")</f>
        <v>4.8719999999999999</v>
      </c>
      <c r="C100" s="5">
        <f ca="1">_xlfn.IFNA(MEDIAN(INDIRECT("'" &amp; C$2 &amp; "'!E" &amp; ROWS!C100),INDIRECT("'" &amp; C$2 &amp; "'!I" &amp; ROWS!C100),INDIRECT("'" &amp; C$2 &amp; "'!M" &amp; ROWS!C100))/1000, "")</f>
        <v>8.2680000000000007</v>
      </c>
      <c r="D100" s="5">
        <f ca="1">_xlfn.IFNA(MEDIAN(INDIRECT("'" &amp; D$2 &amp; "'!E" &amp; ROWS!D100),INDIRECT("'" &amp; D$2 &amp; "'!I" &amp; ROWS!D100),INDIRECT("'" &amp; D$2 &amp; "'!M" &amp; ROWS!D100))/1000, "")</f>
        <v>4.7439999999999998</v>
      </c>
      <c r="E100" s="5">
        <f ca="1">_xlfn.IFNA(MEDIAN(INDIRECT("'" &amp; E$2 &amp; "'!E" &amp; ROWS!E100),INDIRECT("'" &amp; E$2 &amp; "'!I" &amp; ROWS!E100),INDIRECT("'" &amp; E$2 &amp; "'!M" &amp; ROWS!E100))/1000, "")</f>
        <v>6.4320000000000004</v>
      </c>
      <c r="F100" s="5">
        <f ca="1">_xlfn.IFNA(MEDIAN(INDIRECT("'" &amp; F$2 &amp; "'!E" &amp; ROWS!F100),INDIRECT("'" &amp; F$2 &amp; "'!I" &amp; ROWS!F100),INDIRECT("'" &amp; F$2 &amp; "'!M" &amp; ROWS!F100))/1000, "")</f>
        <v>25.556000000000001</v>
      </c>
      <c r="G100" s="5">
        <f ca="1">_xlfn.IFNA(MEDIAN(INDIRECT("'" &amp; G$2 &amp; "'!E" &amp; ROWS!G100),INDIRECT("'" &amp; G$2 &amp; "'!I" &amp; ROWS!G100),INDIRECT("'" &amp; G$2 &amp; "'!M" &amp; ROWS!G100))/1000, "")</f>
        <v>6.38</v>
      </c>
      <c r="H100" s="5">
        <f ca="1">_xlfn.IFNA(MEDIAN(INDIRECT("'" &amp; H$2 &amp; "'!E" &amp; ROWS!H100),INDIRECT("'" &amp; H$2 &amp; "'!I" &amp; ROWS!H100),INDIRECT("'" &amp; H$2 &amp; "'!M" &amp; ROWS!H100))/1000, "")</f>
        <v>78.427999999999997</v>
      </c>
      <c r="I100" s="5">
        <f ca="1">_xlfn.IFNA(MEDIAN(INDIRECT("'" &amp; I$2 &amp; "'!E" &amp; ROWS!I100),INDIRECT("'" &amp; I$2 &amp; "'!I" &amp; ROWS!I100),INDIRECT("'" &amp; I$2 &amp; "'!M" &amp; ROWS!I100))/1000, "")</f>
        <v>177.928</v>
      </c>
      <c r="J100" s="5">
        <f ca="1">_xlfn.IFNA(MEDIAN(INDIRECT("'" &amp; J$2 &amp; "'!E" &amp; ROWS!J100),INDIRECT("'" &amp; J$2 &amp; "'!I" &amp; ROWS!J100),INDIRECT("'" &amp; J$2 &amp; "'!M" &amp; ROWS!J100))/1000, "")</f>
        <v>4.452</v>
      </c>
      <c r="K100" s="5">
        <f ca="1">_xlfn.IFNA(MEDIAN(INDIRECT("'" &amp; K$2 &amp; "'!E" &amp; ROWS!K100),INDIRECT("'" &amp; K$2 &amp; "'!I" &amp; ROWS!K100),INDIRECT("'" &amp; K$2 &amp; "'!M" &amp; ROWS!K100))/1000, "")</f>
        <v>5.5359999999999996</v>
      </c>
      <c r="L100" s="5">
        <f ca="1">_xlfn.IFNA(MEDIAN(INDIRECT("'" &amp; L$2 &amp; "'!E" &amp; ROWS!L100),INDIRECT("'" &amp; L$2 &amp; "'!I" &amp; ROWS!L100),INDIRECT("'" &amp; L$2 &amp; "'!M" &amp; ROWS!L100))/1000, "")</f>
        <v>4.4800000000000004</v>
      </c>
      <c r="M100" s="5">
        <f ca="1">_xlfn.IFNA(MEDIAN(INDIRECT("'" &amp; M$2 &amp; "'!E" &amp; ROWS!M100),INDIRECT("'" &amp; M$2 &amp; "'!I" &amp; ROWS!M100),INDIRECT("'" &amp; M$2 &amp; "'!M" &amp; ROWS!M100))/1000, "")</f>
        <v>5.6559999999999997</v>
      </c>
      <c r="N100" s="5">
        <f ca="1">_xlfn.IFNA(MEDIAN(INDIRECT("'" &amp; N$2 &amp; "'!E" &amp; ROWS!N100),INDIRECT("'" &amp; N$2 &amp; "'!I" &amp; ROWS!N100),INDIRECT("'" &amp; N$2 &amp; "'!M" &amp; ROWS!N100))/1000, "")</f>
        <v>18.768000000000001</v>
      </c>
      <c r="O100" s="5">
        <f ca="1">_xlfn.IFNA(MEDIAN(INDIRECT("'" &amp; O$2 &amp; "'!E" &amp; ROWS!O100),INDIRECT("'" &amp; O$2 &amp; "'!I" &amp; ROWS!O100),INDIRECT("'" &amp; O$2 &amp; "'!M" &amp; ROWS!O100))/1000, "")</f>
        <v>5.8520000000000003</v>
      </c>
      <c r="P100" s="5">
        <f ca="1">_xlfn.IFNA(MEDIAN(INDIRECT("'" &amp; P$2 &amp; "'!E" &amp; ROWS!P100),INDIRECT("'" &amp; P$2 &amp; "'!I" &amp; ROWS!P100),INDIRECT("'" &amp; P$2 &amp; "'!M" &amp; ROWS!P100))/1000, "")</f>
        <v>9.5440000000000005</v>
      </c>
      <c r="Q100" s="5">
        <f ca="1">_xlfn.IFNA(MEDIAN(INDIRECT("'" &amp; Q$2 &amp; "'!E" &amp; ROWS!Q100),INDIRECT("'" &amp; Q$2 &amp; "'!I" &amp; ROWS!Q100),INDIRECT("'" &amp; Q$2 &amp; "'!M" &amp; ROWS!Q100))/1000, "")</f>
        <v>14.827999999999999</v>
      </c>
      <c r="R100" s="5">
        <f ca="1">_xlfn.IFNA(MEDIAN(INDIRECT("'" &amp; R$2 &amp; "'!E" &amp; ROWS!R100),INDIRECT("'" &amp; R$2 &amp; "'!I" &amp; ROWS!R100),INDIRECT("'" &amp; R$2 &amp; "'!M" &amp; ROWS!R100))/1000, "")</f>
        <v>4.5</v>
      </c>
      <c r="S100" s="5">
        <f ca="1">_xlfn.IFNA(MEDIAN(INDIRECT("'" &amp; S$2 &amp; "'!E" &amp; ROWS!S100),INDIRECT("'" &amp; S$2 &amp; "'!I" &amp; ROWS!S100),INDIRECT("'" &amp; S$2 &amp; "'!M" &amp; ROWS!S100))/1000, "")</f>
        <v>5.5759999999999996</v>
      </c>
      <c r="T100" s="5">
        <f ca="1">_xlfn.IFNA(MEDIAN(INDIRECT("'" &amp; T$2 &amp; "'!E" &amp; ROWS!T100),INDIRECT("'" &amp; T$2 &amp; "'!I" &amp; ROWS!T100),INDIRECT("'" &amp; T$2 &amp; "'!M" &amp; ROWS!T100))/1000, "")</f>
        <v>4.4800000000000004</v>
      </c>
      <c r="U100" s="5">
        <f ca="1">_xlfn.IFNA(MEDIAN(INDIRECT("'" &amp; U$2 &amp; "'!E" &amp; ROWS!U100),INDIRECT("'" &amp; U$2 &amp; "'!I" &amp; ROWS!U100),INDIRECT("'" &amp; U$2 &amp; "'!M" &amp; ROWS!U100))/1000, "")</f>
        <v>5.7</v>
      </c>
      <c r="V100" s="5">
        <f ca="1">_xlfn.IFNA(MEDIAN(INDIRECT("'" &amp; V$2 &amp; "'!E" &amp; ROWS!V100),INDIRECT("'" &amp; V$2 &amp; "'!I" &amp; ROWS!V100),INDIRECT("'" &amp; V$2 &amp; "'!M" &amp; ROWS!V100))/1000, "")</f>
        <v>18.768000000000001</v>
      </c>
      <c r="W100" s="5">
        <f ca="1">_xlfn.IFNA(MEDIAN(INDIRECT("'" &amp; W$2 &amp; "'!E" &amp; ROWS!W100),INDIRECT("'" &amp; W$2 &amp; "'!I" &amp; ROWS!W100),INDIRECT("'" &amp; W$2 &amp; "'!M" &amp; ROWS!W100))/1000, "")</f>
        <v>5.8520000000000003</v>
      </c>
      <c r="X100" s="5">
        <f ca="1">_xlfn.IFNA(MEDIAN(INDIRECT("'" &amp; X$2 &amp; "'!E" &amp; ROWS!X100),INDIRECT("'" &amp; X$2 &amp; "'!I" &amp; ROWS!X100),INDIRECT("'" &amp; X$2 &amp; "'!M" &amp; ROWS!X100))/1000, "")</f>
        <v>9.548</v>
      </c>
      <c r="Y100" s="5">
        <f ca="1">_xlfn.IFNA(MEDIAN(INDIRECT("'" &amp; Y$2 &amp; "'!E" &amp; ROWS!Y100),INDIRECT("'" &amp; Y$2 &amp; "'!I" &amp; ROWS!Y100),INDIRECT("'" &amp; Y$2 &amp; "'!M" &amp; ROWS!Y100))/1000, "")</f>
        <v>14.836</v>
      </c>
    </row>
    <row r="101" spans="1:25" x14ac:dyDescent="0.25">
      <c r="A101" t="str">
        <f>'bu-tec-per'!A100</f>
        <v>user_literals</v>
      </c>
      <c r="B101" s="5">
        <f ca="1">_xlfn.IFNA(MEDIAN(INDIRECT("'" &amp; B$2 &amp; "'!E" &amp; ROWS!B101),INDIRECT("'" &amp; B$2 &amp; "'!I" &amp; ROWS!B101),INDIRECT("'" &amp; B$2 &amp; "'!M" &amp; ROWS!B101))/1000, "")</f>
        <v>51.024000000000001</v>
      </c>
      <c r="C101" s="5">
        <f ca="1">_xlfn.IFNA(MEDIAN(INDIRECT("'" &amp; C$2 &amp; "'!E" &amp; ROWS!C101),INDIRECT("'" &amp; C$2 &amp; "'!I" &amp; ROWS!C101),INDIRECT("'" &amp; C$2 &amp; "'!M" &amp; ROWS!C101))/1000, "")</f>
        <v>44.107999999999997</v>
      </c>
      <c r="D101" s="5">
        <f ca="1">_xlfn.IFNA(MEDIAN(INDIRECT("'" &amp; D$2 &amp; "'!E" &amp; ROWS!D101),INDIRECT("'" &amp; D$2 &amp; "'!I" &amp; ROWS!D101),INDIRECT("'" &amp; D$2 &amp; "'!M" &amp; ROWS!D101))/1000, "")</f>
        <v>17.364000000000001</v>
      </c>
      <c r="E101" s="5">
        <f ca="1">_xlfn.IFNA(MEDIAN(INDIRECT("'" &amp; E$2 &amp; "'!E" &amp; ROWS!E101),INDIRECT("'" &amp; E$2 &amp; "'!I" &amp; ROWS!E101),INDIRECT("'" &amp; E$2 &amp; "'!M" &amp; ROWS!E101))/1000, "")</f>
        <v>111.732</v>
      </c>
      <c r="F101" s="5">
        <f ca="1">_xlfn.IFNA(MEDIAN(INDIRECT("'" &amp; F$2 &amp; "'!E" &amp; ROWS!F101),INDIRECT("'" &amp; F$2 &amp; "'!I" &amp; ROWS!F101),INDIRECT("'" &amp; F$2 &amp; "'!M" &amp; ROWS!F101))/1000, "")</f>
        <v>148.80000000000001</v>
      </c>
      <c r="G101" s="5">
        <f ca="1">_xlfn.IFNA(MEDIAN(INDIRECT("'" &amp; G$2 &amp; "'!E" &amp; ROWS!G101),INDIRECT("'" &amp; G$2 &amp; "'!I" &amp; ROWS!G101),INDIRECT("'" &amp; G$2 &amp; "'!M" &amp; ROWS!G101))/1000, "")</f>
        <v>85.872</v>
      </c>
      <c r="H101" s="5" t="str">
        <f ca="1">_xlfn.IFNA(MEDIAN(INDIRECT("'" &amp; H$2 &amp; "'!E" &amp; ROWS!H101),INDIRECT("'" &amp; H$2 &amp; "'!I" &amp; ROWS!H101),INDIRECT("'" &amp; H$2 &amp; "'!M" &amp; ROWS!H101))/1000, "")</f>
        <v/>
      </c>
      <c r="I101" s="5" t="str">
        <f ca="1">_xlfn.IFNA(MEDIAN(INDIRECT("'" &amp; I$2 &amp; "'!E" &amp; ROWS!I101),INDIRECT("'" &amp; I$2 &amp; "'!I" &amp; ROWS!I101),INDIRECT("'" &amp; I$2 &amp; "'!M" &amp; ROWS!I101))/1000, "")</f>
        <v/>
      </c>
      <c r="J101" s="5">
        <f ca="1">_xlfn.IFNA(MEDIAN(INDIRECT("'" &amp; J$2 &amp; "'!E" &amp; ROWS!J101),INDIRECT("'" &amp; J$2 &amp; "'!I" &amp; ROWS!J101),INDIRECT("'" &amp; J$2 &amp; "'!M" &amp; ROWS!J101))/1000, "")</f>
        <v>6.3760000000000003</v>
      </c>
      <c r="K101" s="5">
        <f ca="1">_xlfn.IFNA(MEDIAN(INDIRECT("'" &amp; K$2 &amp; "'!E" &amp; ROWS!K101),INDIRECT("'" &amp; K$2 &amp; "'!I" &amp; ROWS!K101),INDIRECT("'" &amp; K$2 &amp; "'!M" &amp; ROWS!K101))/1000, "")</f>
        <v>12.24</v>
      </c>
      <c r="L101" s="5">
        <f ca="1">_xlfn.IFNA(MEDIAN(INDIRECT("'" &amp; L$2 &amp; "'!E" &amp; ROWS!L101),INDIRECT("'" &amp; L$2 &amp; "'!I" &amp; ROWS!L101),INDIRECT("'" &amp; L$2 &amp; "'!M" &amp; ROWS!L101))/1000, "")</f>
        <v>7.0519999999999996</v>
      </c>
      <c r="M101" s="5">
        <f ca="1">_xlfn.IFNA(MEDIAN(INDIRECT("'" &amp; M$2 &amp; "'!E" &amp; ROWS!M101),INDIRECT("'" &amp; M$2 &amp; "'!I" &amp; ROWS!M101),INDIRECT("'" &amp; M$2 &amp; "'!M" &amp; ROWS!M101))/1000, "")</f>
        <v>85.203999999999994</v>
      </c>
      <c r="N101" s="5">
        <f ca="1">_xlfn.IFNA(MEDIAN(INDIRECT("'" &amp; N$2 &amp; "'!E" &amp; ROWS!N101),INDIRECT("'" &amp; N$2 &amp; "'!I" &amp; ROWS!N101),INDIRECT("'" &amp; N$2 &amp; "'!M" &amp; ROWS!N101))/1000, "")</f>
        <v>118.70399999999999</v>
      </c>
      <c r="O101" s="5">
        <f ca="1">_xlfn.IFNA(MEDIAN(INDIRECT("'" &amp; O$2 &amp; "'!E" &amp; ROWS!O101),INDIRECT("'" &amp; O$2 &amp; "'!I" &amp; ROWS!O101),INDIRECT("'" &amp; O$2 &amp; "'!M" &amp; ROWS!O101))/1000, "")</f>
        <v>99.8</v>
      </c>
      <c r="P101" s="5" t="str">
        <f ca="1">_xlfn.IFNA(MEDIAN(INDIRECT("'" &amp; P$2 &amp; "'!E" &amp; ROWS!P101),INDIRECT("'" &amp; P$2 &amp; "'!I" &amp; ROWS!P101),INDIRECT("'" &amp; P$2 &amp; "'!M" &amp; ROWS!P101))/1000, "")</f>
        <v/>
      </c>
      <c r="Q101" s="5" t="str">
        <f ca="1">_xlfn.IFNA(MEDIAN(INDIRECT("'" &amp; Q$2 &amp; "'!E" &amp; ROWS!Q101),INDIRECT("'" &amp; Q$2 &amp; "'!I" &amp; ROWS!Q101),INDIRECT("'" &amp; Q$2 &amp; "'!M" &amp; ROWS!Q101))/1000, "")</f>
        <v/>
      </c>
      <c r="R101" s="5">
        <f ca="1">_xlfn.IFNA(MEDIAN(INDIRECT("'" &amp; R$2 &amp; "'!E" &amp; ROWS!R101),INDIRECT("'" &amp; R$2 &amp; "'!I" &amp; ROWS!R101),INDIRECT("'" &amp; R$2 &amp; "'!M" &amp; ROWS!R101))/1000, "")</f>
        <v>5.7480000000000002</v>
      </c>
      <c r="S101" s="5">
        <f ca="1">_xlfn.IFNA(MEDIAN(INDIRECT("'" &amp; S$2 &amp; "'!E" &amp; ROWS!S101),INDIRECT("'" &amp; S$2 &amp; "'!I" &amp; ROWS!S101),INDIRECT("'" &amp; S$2 &amp; "'!M" &amp; ROWS!S101))/1000, "")</f>
        <v>11.7</v>
      </c>
      <c r="T101" s="5">
        <f ca="1">_xlfn.IFNA(MEDIAN(INDIRECT("'" &amp; T$2 &amp; "'!E" &amp; ROWS!T101),INDIRECT("'" &amp; T$2 &amp; "'!I" &amp; ROWS!T101),INDIRECT("'" &amp; T$2 &amp; "'!M" &amp; ROWS!T101))/1000, "")</f>
        <v>6.8360000000000003</v>
      </c>
      <c r="U101" s="5">
        <f ca="1">_xlfn.IFNA(MEDIAN(INDIRECT("'" &amp; U$2 &amp; "'!E" &amp; ROWS!U101),INDIRECT("'" &amp; U$2 &amp; "'!I" &amp; ROWS!U101),INDIRECT("'" &amp; U$2 &amp; "'!M" &amp; ROWS!U101))/1000, "")</f>
        <v>84.468000000000004</v>
      </c>
      <c r="V101" s="5">
        <f ca="1">_xlfn.IFNA(MEDIAN(INDIRECT("'" &amp; V$2 &amp; "'!E" &amp; ROWS!V101),INDIRECT("'" &amp; V$2 &amp; "'!I" &amp; ROWS!V101),INDIRECT("'" &amp; V$2 &amp; "'!M" &amp; ROWS!V101))/1000, "")</f>
        <v>117.996</v>
      </c>
      <c r="W101" s="5">
        <f ca="1">_xlfn.IFNA(MEDIAN(INDIRECT("'" &amp; W$2 &amp; "'!E" &amp; ROWS!W101),INDIRECT("'" &amp; W$2 &amp; "'!I" &amp; ROWS!W101),INDIRECT("'" &amp; W$2 &amp; "'!M" &amp; ROWS!W101))/1000, "")</f>
        <v>99.536000000000001</v>
      </c>
      <c r="X101" s="5" t="str">
        <f ca="1">_xlfn.IFNA(MEDIAN(INDIRECT("'" &amp; X$2 &amp; "'!E" &amp; ROWS!X101),INDIRECT("'" &amp; X$2 &amp; "'!I" &amp; ROWS!X101),INDIRECT("'" &amp; X$2 &amp; "'!M" &amp; ROWS!X101))/1000, "")</f>
        <v/>
      </c>
      <c r="Y101" s="5" t="str">
        <f ca="1">_xlfn.IFNA(MEDIAN(INDIRECT("'" &amp; Y$2 &amp; "'!E" &amp; ROWS!Y101),INDIRECT("'" &amp; Y$2 &amp; "'!I" &amp; ROWS!Y101),INDIRECT("'" &amp; Y$2 &amp; "'!M" &amp; ROWS!Y101))/1000, "")</f>
        <v/>
      </c>
    </row>
    <row r="102" spans="1:25" x14ac:dyDescent="0.25">
      <c r="A102" t="str">
        <f>'bu-tec-per'!A101</f>
        <v>variableDeclarator</v>
      </c>
      <c r="B102" s="5">
        <f ca="1">_xlfn.IFNA(MEDIAN(INDIRECT("'" &amp; B$2 &amp; "'!E" &amp; ROWS!B102),INDIRECT("'" &amp; B$2 &amp; "'!I" &amp; ROWS!B102),INDIRECT("'" &amp; B$2 &amp; "'!M" &amp; ROWS!B102))/1000, "")</f>
        <v>4.968</v>
      </c>
      <c r="C102" s="5">
        <f ca="1">_xlfn.IFNA(MEDIAN(INDIRECT("'" &amp; C$2 &amp; "'!E" &amp; ROWS!C102),INDIRECT("'" &amp; C$2 &amp; "'!I" &amp; ROWS!C102),INDIRECT("'" &amp; C$2 &amp; "'!M" &amp; ROWS!C102))/1000, "")</f>
        <v>8.3559999999999999</v>
      </c>
      <c r="D102" s="5">
        <f ca="1">_xlfn.IFNA(MEDIAN(INDIRECT("'" &amp; D$2 &amp; "'!E" &amp; ROWS!D102),INDIRECT("'" &amp; D$2 &amp; "'!I" &amp; ROWS!D102),INDIRECT("'" &amp; D$2 &amp; "'!M" &amp; ROWS!D102))/1000, "")</f>
        <v>4.8360000000000003</v>
      </c>
      <c r="E102" s="5">
        <f ca="1">_xlfn.IFNA(MEDIAN(INDIRECT("'" &amp; E$2 &amp; "'!E" &amp; ROWS!E102),INDIRECT("'" &amp; E$2 &amp; "'!I" &amp; ROWS!E102),INDIRECT("'" &amp; E$2 &amp; "'!M" &amp; ROWS!E102))/1000, "")</f>
        <v>6.508</v>
      </c>
      <c r="F102" s="5">
        <f ca="1">_xlfn.IFNA(MEDIAN(INDIRECT("'" &amp; F$2 &amp; "'!E" &amp; ROWS!F102),INDIRECT("'" &amp; F$2 &amp; "'!I" &amp; ROWS!F102),INDIRECT("'" &amp; F$2 &amp; "'!M" &amp; ROWS!F102))/1000, "")</f>
        <v>25.643999999999998</v>
      </c>
      <c r="G102" s="5">
        <f ca="1">_xlfn.IFNA(MEDIAN(INDIRECT("'" &amp; G$2 &amp; "'!E" &amp; ROWS!G102),INDIRECT("'" &amp; G$2 &amp; "'!I" &amp; ROWS!G102),INDIRECT("'" &amp; G$2 &amp; "'!M" &amp; ROWS!G102))/1000, "")</f>
        <v>6.4720000000000004</v>
      </c>
      <c r="H102" s="5">
        <f ca="1">_xlfn.IFNA(MEDIAN(INDIRECT("'" &amp; H$2 &amp; "'!E" &amp; ROWS!H102),INDIRECT("'" &amp; H$2 &amp; "'!I" &amp; ROWS!H102),INDIRECT("'" &amp; H$2 &amp; "'!M" &amp; ROWS!H102))/1000, "")</f>
        <v>78.575999999999993</v>
      </c>
      <c r="I102" s="5">
        <f ca="1">_xlfn.IFNA(MEDIAN(INDIRECT("'" &amp; I$2 &amp; "'!E" &amp; ROWS!I102),INDIRECT("'" &amp; I$2 &amp; "'!I" &amp; ROWS!I102),INDIRECT("'" &amp; I$2 &amp; "'!M" &amp; ROWS!I102))/1000, "")</f>
        <v>178.08</v>
      </c>
      <c r="J102" s="5">
        <f ca="1">_xlfn.IFNA(MEDIAN(INDIRECT("'" &amp; J$2 &amp; "'!E" &amp; ROWS!J102),INDIRECT("'" &amp; J$2 &amp; "'!I" &amp; ROWS!J102),INDIRECT("'" &amp; J$2 &amp; "'!M" &amp; ROWS!J102))/1000, "")</f>
        <v>4.5279999999999996</v>
      </c>
      <c r="K102" s="5">
        <f ca="1">_xlfn.IFNA(MEDIAN(INDIRECT("'" &amp; K$2 &amp; "'!E" &amp; ROWS!K102),INDIRECT("'" &amp; K$2 &amp; "'!I" &amp; ROWS!K102),INDIRECT("'" &amp; K$2 &amp; "'!M" &amp; ROWS!K102))/1000, "")</f>
        <v>5.6680000000000001</v>
      </c>
      <c r="L102" s="5">
        <f ca="1">_xlfn.IFNA(MEDIAN(INDIRECT("'" &amp; L$2 &amp; "'!E" &amp; ROWS!L102),INDIRECT("'" &amp; L$2 &amp; "'!I" &amp; ROWS!L102),INDIRECT("'" &amp; L$2 &amp; "'!M" &amp; ROWS!L102))/1000, "")</f>
        <v>4.5720000000000001</v>
      </c>
      <c r="M102" s="5">
        <f ca="1">_xlfn.IFNA(MEDIAN(INDIRECT("'" &amp; M$2 &amp; "'!E" &amp; ROWS!M102),INDIRECT("'" &amp; M$2 &amp; "'!I" &amp; ROWS!M102),INDIRECT("'" &amp; M$2 &amp; "'!M" &amp; ROWS!M102))/1000, "")</f>
        <v>5.7320000000000002</v>
      </c>
      <c r="N102" s="5">
        <f ca="1">_xlfn.IFNA(MEDIAN(INDIRECT("'" &amp; N$2 &amp; "'!E" &amp; ROWS!N102),INDIRECT("'" &amp; N$2 &amp; "'!I" &amp; ROWS!N102),INDIRECT("'" &amp; N$2 &amp; "'!M" &amp; ROWS!N102))/1000, "")</f>
        <v>18.856000000000002</v>
      </c>
      <c r="O102" s="5">
        <f ca="1">_xlfn.IFNA(MEDIAN(INDIRECT("'" &amp; O$2 &amp; "'!E" &amp; ROWS!O102),INDIRECT("'" &amp; O$2 &amp; "'!I" &amp; ROWS!O102),INDIRECT("'" &amp; O$2 &amp; "'!M" &amp; ROWS!O102))/1000, "")</f>
        <v>5.944</v>
      </c>
      <c r="P102" s="5">
        <f ca="1">_xlfn.IFNA(MEDIAN(INDIRECT("'" &amp; P$2 &amp; "'!E" &amp; ROWS!P102),INDIRECT("'" &amp; P$2 &amp; "'!I" &amp; ROWS!P102),INDIRECT("'" &amp; P$2 &amp; "'!M" &amp; ROWS!P102))/1000, "")</f>
        <v>9.6880000000000006</v>
      </c>
      <c r="Q102" s="5">
        <f ca="1">_xlfn.IFNA(MEDIAN(INDIRECT("'" &amp; Q$2 &amp; "'!E" &amp; ROWS!Q102),INDIRECT("'" &amp; Q$2 &amp; "'!I" &amp; ROWS!Q102),INDIRECT("'" &amp; Q$2 &amp; "'!M" &amp; ROWS!Q102))/1000, "")</f>
        <v>15.188000000000001</v>
      </c>
      <c r="R102" s="5">
        <f ca="1">_xlfn.IFNA(MEDIAN(INDIRECT("'" &amp; R$2 &amp; "'!E" &amp; ROWS!R102),INDIRECT("'" &amp; R$2 &amp; "'!I" &amp; ROWS!R102),INDIRECT("'" &amp; R$2 &amp; "'!M" &amp; ROWS!R102))/1000, "")</f>
        <v>4.5759999999999996</v>
      </c>
      <c r="S102" s="5">
        <f ca="1">_xlfn.IFNA(MEDIAN(INDIRECT("'" &amp; S$2 &amp; "'!E" &amp; ROWS!S102),INDIRECT("'" &amp; S$2 &amp; "'!I" &amp; ROWS!S102),INDIRECT("'" &amp; S$2 &amp; "'!M" &amp; ROWS!S102))/1000, "")</f>
        <v>5.7119999999999997</v>
      </c>
      <c r="T102" s="5">
        <f ca="1">_xlfn.IFNA(MEDIAN(INDIRECT("'" &amp; T$2 &amp; "'!E" &amp; ROWS!T102),INDIRECT("'" &amp; T$2 &amp; "'!I" &amp; ROWS!T102),INDIRECT("'" &amp; T$2 &amp; "'!M" &amp; ROWS!T102))/1000, "")</f>
        <v>4.5720000000000001</v>
      </c>
      <c r="U102" s="5">
        <f ca="1">_xlfn.IFNA(MEDIAN(INDIRECT("'" &amp; U$2 &amp; "'!E" &amp; ROWS!U102),INDIRECT("'" &amp; U$2 &amp; "'!I" &amp; ROWS!U102),INDIRECT("'" &amp; U$2 &amp; "'!M" &amp; ROWS!U102))/1000, "")</f>
        <v>5.7759999999999998</v>
      </c>
      <c r="V102" s="5">
        <f ca="1">_xlfn.IFNA(MEDIAN(INDIRECT("'" &amp; V$2 &amp; "'!E" &amp; ROWS!V102),INDIRECT("'" &amp; V$2 &amp; "'!I" &amp; ROWS!V102),INDIRECT("'" &amp; V$2 &amp; "'!M" &amp; ROWS!V102))/1000, "")</f>
        <v>18.856000000000002</v>
      </c>
      <c r="W102" s="5">
        <f ca="1">_xlfn.IFNA(MEDIAN(INDIRECT("'" &amp; W$2 &amp; "'!E" &amp; ROWS!W102),INDIRECT("'" &amp; W$2 &amp; "'!I" &amp; ROWS!W102),INDIRECT("'" &amp; W$2 &amp; "'!M" &amp; ROWS!W102))/1000, "")</f>
        <v>5.944</v>
      </c>
      <c r="X102" s="5">
        <f ca="1">_xlfn.IFNA(MEDIAN(INDIRECT("'" &amp; X$2 &amp; "'!E" &amp; ROWS!X102),INDIRECT("'" &amp; X$2 &amp; "'!I" &amp; ROWS!X102),INDIRECT("'" &amp; X$2 &amp; "'!M" &amp; ROWS!X102))/1000, "")</f>
        <v>9.6920000000000002</v>
      </c>
      <c r="Y102" s="5">
        <f ca="1">_xlfn.IFNA(MEDIAN(INDIRECT("'" &amp; Y$2 &amp; "'!E" &amp; ROWS!Y102),INDIRECT("'" &amp; Y$2 &amp; "'!I" &amp; ROWS!Y102),INDIRECT("'" &amp; Y$2 &amp; "'!M" &amp; ROWS!Y102))/1000, "")</f>
        <v>15.196</v>
      </c>
    </row>
    <row r="103" spans="1:25" x14ac:dyDescent="0.25">
      <c r="A103" t="str">
        <f>'bu-tec-per'!A102</f>
        <v>vector</v>
      </c>
      <c r="B103" s="5">
        <f ca="1">_xlfn.IFNA(MEDIAN(INDIRECT("'" &amp; B$2 &amp; "'!E" &amp; ROWS!B103),INDIRECT("'" &amp; B$2 &amp; "'!I" &amp; ROWS!B103),INDIRECT("'" &amp; B$2 &amp; "'!M" &amp; ROWS!B103))/1000, "")</f>
        <v>153.76</v>
      </c>
      <c r="C103" s="5">
        <f ca="1">_xlfn.IFNA(MEDIAN(INDIRECT("'" &amp; C$2 &amp; "'!E" &amp; ROWS!C103),INDIRECT("'" &amp; C$2 &amp; "'!I" &amp; ROWS!C103),INDIRECT("'" &amp; C$2 &amp; "'!M" &amp; ROWS!C103))/1000, "")</f>
        <v>55.427999999999997</v>
      </c>
      <c r="D103" s="5">
        <f ca="1">_xlfn.IFNA(MEDIAN(INDIRECT("'" &amp; D$2 &amp; "'!E" &amp; ROWS!D103),INDIRECT("'" &amp; D$2 &amp; "'!I" &amp; ROWS!D103),INDIRECT("'" &amp; D$2 &amp; "'!M" &amp; ROWS!D103))/1000, "")</f>
        <v>20.884</v>
      </c>
      <c r="E103" s="5">
        <f ca="1">_xlfn.IFNA(MEDIAN(INDIRECT("'" &amp; E$2 &amp; "'!E" &amp; ROWS!E103),INDIRECT("'" &amp; E$2 &amp; "'!I" &amp; ROWS!E103),INDIRECT("'" &amp; E$2 &amp; "'!M" &amp; ROWS!E103))/1000, "")</f>
        <v>2714.1880000000001</v>
      </c>
      <c r="F103" s="5">
        <f ca="1">_xlfn.IFNA(MEDIAN(INDIRECT("'" &amp; F$2 &amp; "'!E" &amp; ROWS!F103),INDIRECT("'" &amp; F$2 &amp; "'!I" &amp; ROWS!F103),INDIRECT("'" &amp; F$2 &amp; "'!M" &amp; ROWS!F103))/1000, "")</f>
        <v>2908.788</v>
      </c>
      <c r="G103" s="5">
        <f ca="1">_xlfn.IFNA(MEDIAN(INDIRECT("'" &amp; G$2 &amp; "'!E" &amp; ROWS!G103),INDIRECT("'" &amp; G$2 &amp; "'!I" &amp; ROWS!G103),INDIRECT("'" &amp; G$2 &amp; "'!M" &amp; ROWS!G103))/1000, "")</f>
        <v>1309.2639999999999</v>
      </c>
      <c r="H103" s="5" t="str">
        <f ca="1">_xlfn.IFNA(MEDIAN(INDIRECT("'" &amp; H$2 &amp; "'!E" &amp; ROWS!H103),INDIRECT("'" &amp; H$2 &amp; "'!I" &amp; ROWS!H103),INDIRECT("'" &amp; H$2 &amp; "'!M" &amp; ROWS!H103))/1000, "")</f>
        <v/>
      </c>
      <c r="I103" s="5" t="str">
        <f ca="1">_xlfn.IFNA(MEDIAN(INDIRECT("'" &amp; I$2 &amp; "'!E" &amp; ROWS!I103),INDIRECT("'" &amp; I$2 &amp; "'!I" &amp; ROWS!I103),INDIRECT("'" &amp; I$2 &amp; "'!M" &amp; ROWS!I103))/1000, "")</f>
        <v/>
      </c>
      <c r="J103" s="5">
        <f ca="1">_xlfn.IFNA(MEDIAN(INDIRECT("'" &amp; J$2 &amp; "'!E" &amp; ROWS!J103),INDIRECT("'" &amp; J$2 &amp; "'!I" &amp; ROWS!J103),INDIRECT("'" &amp; J$2 &amp; "'!M" &amp; ROWS!J103))/1000, "")</f>
        <v>12.4</v>
      </c>
      <c r="K103" s="5">
        <f ca="1">_xlfn.IFNA(MEDIAN(INDIRECT("'" &amp; K$2 &amp; "'!E" &amp; ROWS!K103),INDIRECT("'" &amp; K$2 &amp; "'!I" &amp; ROWS!K103),INDIRECT("'" &amp; K$2 &amp; "'!M" &amp; ROWS!K103))/1000, "")</f>
        <v>18.815999999999999</v>
      </c>
      <c r="L103" s="5">
        <f ca="1">_xlfn.IFNA(MEDIAN(INDIRECT("'" &amp; L$2 &amp; "'!E" &amp; ROWS!L103),INDIRECT("'" &amp; L$2 &amp; "'!I" &amp; ROWS!L103),INDIRECT("'" &amp; L$2 &amp; "'!M" &amp; ROWS!L103))/1000, "")</f>
        <v>9.6</v>
      </c>
      <c r="M103" s="5">
        <f ca="1">_xlfn.IFNA(MEDIAN(INDIRECT("'" &amp; M$2 &amp; "'!E" &amp; ROWS!M103),INDIRECT("'" &amp; M$2 &amp; "'!I" &amp; ROWS!M103),INDIRECT("'" &amp; M$2 &amp; "'!M" &amp; ROWS!M103))/1000, "")</f>
        <v>6538.5159999999996</v>
      </c>
      <c r="N103" s="5" t="str">
        <f ca="1">_xlfn.IFNA(MEDIAN(INDIRECT("'" &amp; N$2 &amp; "'!E" &amp; ROWS!N103),INDIRECT("'" &amp; N$2 &amp; "'!I" &amp; ROWS!N103),INDIRECT("'" &amp; N$2 &amp; "'!M" &amp; ROWS!N103))/1000, "")</f>
        <v/>
      </c>
      <c r="O103" s="5">
        <f ca="1">_xlfn.IFNA(MEDIAN(INDIRECT("'" &amp; O$2 &amp; "'!E" &amp; ROWS!O103),INDIRECT("'" &amp; O$2 &amp; "'!I" &amp; ROWS!O103),INDIRECT("'" &amp; O$2 &amp; "'!M" &amp; ROWS!O103))/1000, "")</f>
        <v>7717.1559999999999</v>
      </c>
      <c r="P103" s="5" t="str">
        <f ca="1">_xlfn.IFNA(MEDIAN(INDIRECT("'" &amp; P$2 &amp; "'!E" &amp; ROWS!P103),INDIRECT("'" &amp; P$2 &amp; "'!I" &amp; ROWS!P103),INDIRECT("'" &amp; P$2 &amp; "'!M" &amp; ROWS!P103))/1000, "")</f>
        <v/>
      </c>
      <c r="Q103" s="5" t="str">
        <f ca="1">_xlfn.IFNA(MEDIAN(INDIRECT("'" &amp; Q$2 &amp; "'!E" &amp; ROWS!Q103),INDIRECT("'" &amp; Q$2 &amp; "'!I" &amp; ROWS!Q103),INDIRECT("'" &amp; Q$2 &amp; "'!M" &amp; ROWS!Q103))/1000, "")</f>
        <v/>
      </c>
      <c r="R103" s="5">
        <f ca="1">_xlfn.IFNA(MEDIAN(INDIRECT("'" &amp; R$2 &amp; "'!E" &amp; ROWS!R103),INDIRECT("'" &amp; R$2 &amp; "'!I" &amp; ROWS!R103),INDIRECT("'" &amp; R$2 &amp; "'!M" &amp; ROWS!R103))/1000, "")</f>
        <v>7.3840000000000003</v>
      </c>
      <c r="S103" s="5">
        <f ca="1">_xlfn.IFNA(MEDIAN(INDIRECT("'" &amp; S$2 &amp; "'!E" &amp; ROWS!S103),INDIRECT("'" &amp; S$2 &amp; "'!I" &amp; ROWS!S103),INDIRECT("'" &amp; S$2 &amp; "'!M" &amp; ROWS!S103))/1000, "")</f>
        <v>15.38</v>
      </c>
      <c r="T103" s="5">
        <f ca="1">_xlfn.IFNA(MEDIAN(INDIRECT("'" &amp; T$2 &amp; "'!E" &amp; ROWS!T103),INDIRECT("'" &amp; T$2 &amp; "'!I" &amp; ROWS!T103),INDIRECT("'" &amp; T$2 &amp; "'!M" &amp; ROWS!T103))/1000, "")</f>
        <v>8.7880000000000003</v>
      </c>
      <c r="U103" s="5">
        <f ca="1">_xlfn.IFNA(MEDIAN(INDIRECT("'" &amp; U$2 &amp; "'!E" &amp; ROWS!U103),INDIRECT("'" &amp; U$2 &amp; "'!I" &amp; ROWS!U103),INDIRECT("'" &amp; U$2 &amp; "'!M" &amp; ROWS!U103))/1000, "")</f>
        <v>6538.232</v>
      </c>
      <c r="V103" s="5" t="str">
        <f ca="1">_xlfn.IFNA(MEDIAN(INDIRECT("'" &amp; V$2 &amp; "'!E" &amp; ROWS!V103),INDIRECT("'" &amp; V$2 &amp; "'!I" &amp; ROWS!V103),INDIRECT("'" &amp; V$2 &amp; "'!M" &amp; ROWS!V103))/1000, "")</f>
        <v/>
      </c>
      <c r="W103" s="5">
        <f ca="1">_xlfn.IFNA(MEDIAN(INDIRECT("'" &amp; W$2 &amp; "'!E" &amp; ROWS!W103),INDIRECT("'" &amp; W$2 &amp; "'!I" &amp; ROWS!W103),INDIRECT("'" &amp; W$2 &amp; "'!M" &amp; ROWS!W103))/1000, "")</f>
        <v>7717.1559999999999</v>
      </c>
      <c r="X103" s="5" t="str">
        <f ca="1">_xlfn.IFNA(MEDIAN(INDIRECT("'" &amp; X$2 &amp; "'!E" &amp; ROWS!X103),INDIRECT("'" &amp; X$2 &amp; "'!I" &amp; ROWS!X103),INDIRECT("'" &amp; X$2 &amp; "'!M" &amp; ROWS!X103))/1000, "")</f>
        <v/>
      </c>
      <c r="Y103" s="5" t="str">
        <f ca="1">_xlfn.IFNA(MEDIAN(INDIRECT("'" &amp; Y$2 &amp; "'!E" &amp; ROWS!Y103),INDIRECT("'" &amp; Y$2 &amp; "'!I" &amp; ROWS!Y103),INDIRECT("'" &amp; Y$2 &amp; "'!M" &amp; ROWS!Y103))/1000, "")</f>
        <v/>
      </c>
    </row>
    <row r="104" spans="1:25" x14ac:dyDescent="0.25">
      <c r="A104" t="str">
        <f>'bu-tec-per'!A103</f>
        <v>voidPtr</v>
      </c>
      <c r="B104" s="5">
        <f ca="1">_xlfn.IFNA(MEDIAN(INDIRECT("'" &amp; B$2 &amp; "'!E" &amp; ROWS!B104),INDIRECT("'" &amp; B$2 &amp; "'!I" &amp; ROWS!B104),INDIRECT("'" &amp; B$2 &amp; "'!M" &amp; ROWS!B104))/1000, "")</f>
        <v>4.8719999999999999</v>
      </c>
      <c r="C104" s="5">
        <f ca="1">_xlfn.IFNA(MEDIAN(INDIRECT("'" &amp; C$2 &amp; "'!E" &amp; ROWS!C104),INDIRECT("'" &amp; C$2 &amp; "'!I" &amp; ROWS!C104),INDIRECT("'" &amp; C$2 &amp; "'!M" &amp; ROWS!C104))/1000, "")</f>
        <v>8.2680000000000007</v>
      </c>
      <c r="D104" s="5">
        <f ca="1">_xlfn.IFNA(MEDIAN(INDIRECT("'" &amp; D$2 &amp; "'!E" &amp; ROWS!D104),INDIRECT("'" &amp; D$2 &amp; "'!I" &amp; ROWS!D104),INDIRECT("'" &amp; D$2 &amp; "'!M" &amp; ROWS!D104))/1000, "")</f>
        <v>4.7439999999999998</v>
      </c>
      <c r="E104" s="5">
        <f ca="1">_xlfn.IFNA(MEDIAN(INDIRECT("'" &amp; E$2 &amp; "'!E" &amp; ROWS!E104),INDIRECT("'" &amp; E$2 &amp; "'!I" &amp; ROWS!E104),INDIRECT("'" &amp; E$2 &amp; "'!M" &amp; ROWS!E104))/1000, "")</f>
        <v>6.4320000000000004</v>
      </c>
      <c r="F104" s="5">
        <f ca="1">_xlfn.IFNA(MEDIAN(INDIRECT("'" &amp; F$2 &amp; "'!E" &amp; ROWS!F104),INDIRECT("'" &amp; F$2 &amp; "'!I" &amp; ROWS!F104),INDIRECT("'" &amp; F$2 &amp; "'!M" &amp; ROWS!F104))/1000, "")</f>
        <v>25.556000000000001</v>
      </c>
      <c r="G104" s="5">
        <f ca="1">_xlfn.IFNA(MEDIAN(INDIRECT("'" &amp; G$2 &amp; "'!E" &amp; ROWS!G104),INDIRECT("'" &amp; G$2 &amp; "'!I" &amp; ROWS!G104),INDIRECT("'" &amp; G$2 &amp; "'!M" &amp; ROWS!G104))/1000, "")</f>
        <v>6.38</v>
      </c>
      <c r="H104" s="5">
        <f ca="1">_xlfn.IFNA(MEDIAN(INDIRECT("'" &amp; H$2 &amp; "'!E" &amp; ROWS!H104),INDIRECT("'" &amp; H$2 &amp; "'!I" &amp; ROWS!H104),INDIRECT("'" &amp; H$2 &amp; "'!M" &amp; ROWS!H104))/1000, "")</f>
        <v>78.427999999999997</v>
      </c>
      <c r="I104" s="5">
        <f ca="1">_xlfn.IFNA(MEDIAN(INDIRECT("'" &amp; I$2 &amp; "'!E" &amp; ROWS!I104),INDIRECT("'" &amp; I$2 &amp; "'!I" &amp; ROWS!I104),INDIRECT("'" &amp; I$2 &amp; "'!M" &amp; ROWS!I104))/1000, "")</f>
        <v>177.928</v>
      </c>
      <c r="J104" s="5">
        <f ca="1">_xlfn.IFNA(MEDIAN(INDIRECT("'" &amp; J$2 &amp; "'!E" &amp; ROWS!J104),INDIRECT("'" &amp; J$2 &amp; "'!I" &amp; ROWS!J104),INDIRECT("'" &amp; J$2 &amp; "'!M" &amp; ROWS!J104))/1000, "")</f>
        <v>4.452</v>
      </c>
      <c r="K104" s="5">
        <f ca="1">_xlfn.IFNA(MEDIAN(INDIRECT("'" &amp; K$2 &amp; "'!E" &amp; ROWS!K104),INDIRECT("'" &amp; K$2 &amp; "'!I" &amp; ROWS!K104),INDIRECT("'" &amp; K$2 &amp; "'!M" &amp; ROWS!K104))/1000, "")</f>
        <v>5.5359999999999996</v>
      </c>
      <c r="L104" s="5">
        <f ca="1">_xlfn.IFNA(MEDIAN(INDIRECT("'" &amp; L$2 &amp; "'!E" &amp; ROWS!L104),INDIRECT("'" &amp; L$2 &amp; "'!I" &amp; ROWS!L104),INDIRECT("'" &amp; L$2 &amp; "'!M" &amp; ROWS!L104))/1000, "")</f>
        <v>4.4800000000000004</v>
      </c>
      <c r="M104" s="5">
        <f ca="1">_xlfn.IFNA(MEDIAN(INDIRECT("'" &amp; M$2 &amp; "'!E" &amp; ROWS!M104),INDIRECT("'" &amp; M$2 &amp; "'!I" &amp; ROWS!M104),INDIRECT("'" &amp; M$2 &amp; "'!M" &amp; ROWS!M104))/1000, "")</f>
        <v>5.6559999999999997</v>
      </c>
      <c r="N104" s="5">
        <f ca="1">_xlfn.IFNA(MEDIAN(INDIRECT("'" &amp; N$2 &amp; "'!E" &amp; ROWS!N104),INDIRECT("'" &amp; N$2 &amp; "'!I" &amp; ROWS!N104),INDIRECT("'" &amp; N$2 &amp; "'!M" &amp; ROWS!N104))/1000, "")</f>
        <v>18.768000000000001</v>
      </c>
      <c r="O104" s="5">
        <f ca="1">_xlfn.IFNA(MEDIAN(INDIRECT("'" &amp; O$2 &amp; "'!E" &amp; ROWS!O104),INDIRECT("'" &amp; O$2 &amp; "'!I" &amp; ROWS!O104),INDIRECT("'" &amp; O$2 &amp; "'!M" &amp; ROWS!O104))/1000, "")</f>
        <v>5.8520000000000003</v>
      </c>
      <c r="P104" s="5">
        <f ca="1">_xlfn.IFNA(MEDIAN(INDIRECT("'" &amp; P$2 &amp; "'!E" &amp; ROWS!P104),INDIRECT("'" &amp; P$2 &amp; "'!I" &amp; ROWS!P104),INDIRECT("'" &amp; P$2 &amp; "'!M" &amp; ROWS!P104))/1000, "")</f>
        <v>9.5440000000000005</v>
      </c>
      <c r="Q104" s="5">
        <f ca="1">_xlfn.IFNA(MEDIAN(INDIRECT("'" &amp; Q$2 &amp; "'!E" &amp; ROWS!Q104),INDIRECT("'" &amp; Q$2 &amp; "'!I" &amp; ROWS!Q104),INDIRECT("'" &amp; Q$2 &amp; "'!M" &amp; ROWS!Q104))/1000, "")</f>
        <v>14.827999999999999</v>
      </c>
      <c r="R104" s="5">
        <f ca="1">_xlfn.IFNA(MEDIAN(INDIRECT("'" &amp; R$2 &amp; "'!E" &amp; ROWS!R104),INDIRECT("'" &amp; R$2 &amp; "'!I" &amp; ROWS!R104),INDIRECT("'" &amp; R$2 &amp; "'!M" &amp; ROWS!R104))/1000, "")</f>
        <v>4.5</v>
      </c>
      <c r="S104" s="5">
        <f ca="1">_xlfn.IFNA(MEDIAN(INDIRECT("'" &amp; S$2 &amp; "'!E" &amp; ROWS!S104),INDIRECT("'" &amp; S$2 &amp; "'!I" &amp; ROWS!S104),INDIRECT("'" &amp; S$2 &amp; "'!M" &amp; ROWS!S104))/1000, "")</f>
        <v>5.5759999999999996</v>
      </c>
      <c r="T104" s="5">
        <f ca="1">_xlfn.IFNA(MEDIAN(INDIRECT("'" &amp; T$2 &amp; "'!E" &amp; ROWS!T104),INDIRECT("'" &amp; T$2 &amp; "'!I" &amp; ROWS!T104),INDIRECT("'" &amp; T$2 &amp; "'!M" &amp; ROWS!T104))/1000, "")</f>
        <v>4.4800000000000004</v>
      </c>
      <c r="U104" s="5">
        <f ca="1">_xlfn.IFNA(MEDIAN(INDIRECT("'" &amp; U$2 &amp; "'!E" &amp; ROWS!U104),INDIRECT("'" &amp; U$2 &amp; "'!I" &amp; ROWS!U104),INDIRECT("'" &amp; U$2 &amp; "'!M" &amp; ROWS!U104))/1000, "")</f>
        <v>5.7</v>
      </c>
      <c r="V104" s="5">
        <f ca="1">_xlfn.IFNA(MEDIAN(INDIRECT("'" &amp; V$2 &amp; "'!E" &amp; ROWS!V104),INDIRECT("'" &amp; V$2 &amp; "'!I" &amp; ROWS!V104),INDIRECT("'" &amp; V$2 &amp; "'!M" &amp; ROWS!V104))/1000, "")</f>
        <v>18.768000000000001</v>
      </c>
      <c r="W104" s="5">
        <f ca="1">_xlfn.IFNA(MEDIAN(INDIRECT("'" &amp; W$2 &amp; "'!E" &amp; ROWS!W104),INDIRECT("'" &amp; W$2 &amp; "'!I" &amp; ROWS!W104),INDIRECT("'" &amp; W$2 &amp; "'!M" &amp; ROWS!W104))/1000, "")</f>
        <v>5.8520000000000003</v>
      </c>
      <c r="X104" s="5">
        <f ca="1">_xlfn.IFNA(MEDIAN(INDIRECT("'" &amp; X$2 &amp; "'!E" &amp; ROWS!X104),INDIRECT("'" &amp; X$2 &amp; "'!I" &amp; ROWS!X104),INDIRECT("'" &amp; X$2 &amp; "'!M" &amp; ROWS!X104))/1000, "")</f>
        <v>9.548</v>
      </c>
      <c r="Y104" s="5">
        <f ca="1">_xlfn.IFNA(MEDIAN(INDIRECT("'" &amp; Y$2 &amp; "'!E" &amp; ROWS!Y104),INDIRECT("'" &amp; Y$2 &amp; "'!I" &amp; ROWS!Y104),INDIRECT("'" &amp; Y$2 &amp; "'!M" &amp; ROWS!Y104))/1000, "")</f>
        <v>14.836</v>
      </c>
    </row>
    <row r="105" spans="1:25" x14ac:dyDescent="0.25">
      <c r="A105" t="str">
        <f>'bu-tec-per'!A104</f>
        <v>wait</v>
      </c>
      <c r="B105" s="5">
        <f ca="1">_xlfn.IFNA(MEDIAN(INDIRECT("'" &amp; B$2 &amp; "'!E" &amp; ROWS!B105),INDIRECT("'" &amp; B$2 &amp; "'!I" &amp; ROWS!B105),INDIRECT("'" &amp; B$2 &amp; "'!M" &amp; ROWS!B105))/1000, "")</f>
        <v>8.3520000000000003</v>
      </c>
      <c r="C105" s="5">
        <f ca="1">_xlfn.IFNA(MEDIAN(INDIRECT("'" &amp; C$2 &amp; "'!E" &amp; ROWS!C105),INDIRECT("'" &amp; C$2 &amp; "'!I" &amp; ROWS!C105),INDIRECT("'" &amp; C$2 &amp; "'!M" &amp; ROWS!C105))/1000, "")</f>
        <v>32.323999999999998</v>
      </c>
      <c r="D105" s="5">
        <f ca="1">_xlfn.IFNA(MEDIAN(INDIRECT("'" &amp; D$2 &amp; "'!E" &amp; ROWS!D105),INDIRECT("'" &amp; D$2 &amp; "'!I" &amp; ROWS!D105),INDIRECT("'" &amp; D$2 &amp; "'!M" &amp; ROWS!D105))/1000, "")</f>
        <v>8.1560000000000006</v>
      </c>
      <c r="E105" s="5">
        <f ca="1">_xlfn.IFNA(MEDIAN(INDIRECT("'" &amp; E$2 &amp; "'!E" &amp; ROWS!E105),INDIRECT("'" &amp; E$2 &amp; "'!I" &amp; ROWS!E105),INDIRECT("'" &amp; E$2 &amp; "'!M" &amp; ROWS!E105))/1000, "")</f>
        <v>35.700000000000003</v>
      </c>
      <c r="F105" s="5">
        <f ca="1">_xlfn.IFNA(MEDIAN(INDIRECT("'" &amp; F$2 &amp; "'!E" &amp; ROWS!F105),INDIRECT("'" &amp; F$2 &amp; "'!I" &amp; ROWS!F105),INDIRECT("'" &amp; F$2 &amp; "'!M" &amp; ROWS!F105))/1000, "")</f>
        <v>135.48400000000001</v>
      </c>
      <c r="G105" s="5">
        <f ca="1">_xlfn.IFNA(MEDIAN(INDIRECT("'" &amp; G$2 &amp; "'!E" &amp; ROWS!G105),INDIRECT("'" &amp; G$2 &amp; "'!I" &amp; ROWS!G105),INDIRECT("'" &amp; G$2 &amp; "'!M" &amp; ROWS!G105))/1000, "")</f>
        <v>35.648000000000003</v>
      </c>
      <c r="H105" s="5" t="str">
        <f ca="1">_xlfn.IFNA(MEDIAN(INDIRECT("'" &amp; H$2 &amp; "'!E" &amp; ROWS!H105),INDIRECT("'" &amp; H$2 &amp; "'!I" &amp; ROWS!H105),INDIRECT("'" &amp; H$2 &amp; "'!M" &amp; ROWS!H105))/1000, "")</f>
        <v/>
      </c>
      <c r="I105" s="5" t="str">
        <f ca="1">_xlfn.IFNA(MEDIAN(INDIRECT("'" &amp; I$2 &amp; "'!E" &amp; ROWS!I105),INDIRECT("'" &amp; I$2 &amp; "'!I" &amp; ROWS!I105),INDIRECT("'" &amp; I$2 &amp; "'!M" &amp; ROWS!I105))/1000, "")</f>
        <v/>
      </c>
      <c r="J105" s="5">
        <f ca="1">_xlfn.IFNA(MEDIAN(INDIRECT("'" &amp; J$2 &amp; "'!E" &amp; ROWS!J105),INDIRECT("'" &amp; J$2 &amp; "'!I" &amp; ROWS!J105),INDIRECT("'" &amp; J$2 &amp; "'!M" &amp; ROWS!J105))/1000, "")</f>
        <v>7.548</v>
      </c>
      <c r="K105" s="5">
        <f ca="1">_xlfn.IFNA(MEDIAN(INDIRECT("'" &amp; K$2 &amp; "'!E" &amp; ROWS!K105),INDIRECT("'" &amp; K$2 &amp; "'!I" &amp; ROWS!K105),INDIRECT("'" &amp; K$2 &amp; "'!M" &amp; ROWS!K105))/1000, "")</f>
        <v>12.928000000000001</v>
      </c>
      <c r="L105" s="5">
        <f ca="1">_xlfn.IFNA(MEDIAN(INDIRECT("'" &amp; L$2 &amp; "'!E" &amp; ROWS!L105),INDIRECT("'" &amp; L$2 &amp; "'!I" &amp; ROWS!L105),INDIRECT("'" &amp; L$2 &amp; "'!M" &amp; ROWS!L105))/1000, "")</f>
        <v>7.8319999999999999</v>
      </c>
      <c r="M105" s="5">
        <f ca="1">_xlfn.IFNA(MEDIAN(INDIRECT("'" &amp; M$2 &amp; "'!E" &amp; ROWS!M105),INDIRECT("'" &amp; M$2 &amp; "'!I" &amp; ROWS!M105),INDIRECT("'" &amp; M$2 &amp; "'!M" &amp; ROWS!M105))/1000, "")</f>
        <v>33.276000000000003</v>
      </c>
      <c r="N105" s="5">
        <f ca="1">_xlfn.IFNA(MEDIAN(INDIRECT("'" &amp; N$2 &amp; "'!E" &amp; ROWS!N105),INDIRECT("'" &amp; N$2 &amp; "'!I" &amp; ROWS!N105),INDIRECT("'" &amp; N$2 &amp; "'!M" &amp; ROWS!N105))/1000, "")</f>
        <v>91.46</v>
      </c>
      <c r="O105" s="5">
        <f ca="1">_xlfn.IFNA(MEDIAN(INDIRECT("'" &amp; O$2 &amp; "'!E" &amp; ROWS!O105),INDIRECT("'" &amp; O$2 &amp; "'!I" &amp; ROWS!O105),INDIRECT("'" &amp; O$2 &amp; "'!M" &amp; ROWS!O105))/1000, "")</f>
        <v>35.423999999999999</v>
      </c>
      <c r="P105" s="5" t="str">
        <f ca="1">_xlfn.IFNA(MEDIAN(INDIRECT("'" &amp; P$2 &amp; "'!E" &amp; ROWS!P105),INDIRECT("'" &amp; P$2 &amp; "'!I" &amp; ROWS!P105),INDIRECT("'" &amp; P$2 &amp; "'!M" &amp; ROWS!P105))/1000, "")</f>
        <v/>
      </c>
      <c r="Q105" s="5" t="str">
        <f ca="1">_xlfn.IFNA(MEDIAN(INDIRECT("'" &amp; Q$2 &amp; "'!E" &amp; ROWS!Q105),INDIRECT("'" &amp; Q$2 &amp; "'!I" &amp; ROWS!Q105),INDIRECT("'" &amp; Q$2 &amp; "'!M" &amp; ROWS!Q105))/1000, "")</f>
        <v/>
      </c>
      <c r="R105" s="5">
        <f ca="1">_xlfn.IFNA(MEDIAN(INDIRECT("'" &amp; R$2 &amp; "'!E" &amp; ROWS!R105),INDIRECT("'" &amp; R$2 &amp; "'!I" &amp; ROWS!R105),INDIRECT("'" &amp; R$2 &amp; "'!M" &amp; ROWS!R105))/1000, "")</f>
        <v>7.3280000000000003</v>
      </c>
      <c r="S105" s="5">
        <f ca="1">_xlfn.IFNA(MEDIAN(INDIRECT("'" &amp; S$2 &amp; "'!E" &amp; ROWS!S105),INDIRECT("'" &amp; S$2 &amp; "'!I" &amp; ROWS!S105),INDIRECT("'" &amp; S$2 &amp; "'!M" &amp; ROWS!S105))/1000, "")</f>
        <v>12.968</v>
      </c>
      <c r="T105" s="5">
        <f ca="1">_xlfn.IFNA(MEDIAN(INDIRECT("'" &amp; T$2 &amp; "'!E" &amp; ROWS!T105),INDIRECT("'" &amp; T$2 &amp; "'!I" &amp; ROWS!T105),INDIRECT("'" &amp; T$2 &amp; "'!M" &amp; ROWS!T105))/1000, "")</f>
        <v>7.6719999999999997</v>
      </c>
      <c r="U105" s="5">
        <f ca="1">_xlfn.IFNA(MEDIAN(INDIRECT("'" &amp; U$2 &amp; "'!E" &amp; ROWS!U105),INDIRECT("'" &amp; U$2 &amp; "'!I" &amp; ROWS!U105),INDIRECT("'" &amp; U$2 &amp; "'!M" &amp; ROWS!U105))/1000, "")</f>
        <v>33.32</v>
      </c>
      <c r="V105" s="5">
        <f ca="1">_xlfn.IFNA(MEDIAN(INDIRECT("'" &amp; V$2 &amp; "'!E" &amp; ROWS!V105),INDIRECT("'" &amp; V$2 &amp; "'!I" &amp; ROWS!V105),INDIRECT("'" &amp; V$2 &amp; "'!M" &amp; ROWS!V105))/1000, "")</f>
        <v>91.46</v>
      </c>
      <c r="W105" s="5">
        <f ca="1">_xlfn.IFNA(MEDIAN(INDIRECT("'" &amp; W$2 &amp; "'!E" &amp; ROWS!W105),INDIRECT("'" &amp; W$2 &amp; "'!I" &amp; ROWS!W105),INDIRECT("'" &amp; W$2 &amp; "'!M" &amp; ROWS!W105))/1000, "")</f>
        <v>35.415999999999997</v>
      </c>
      <c r="X105" s="5" t="str">
        <f ca="1">_xlfn.IFNA(MEDIAN(INDIRECT("'" &amp; X$2 &amp; "'!E" &amp; ROWS!X105),INDIRECT("'" &amp; X$2 &amp; "'!I" &amp; ROWS!X105),INDIRECT("'" &amp; X$2 &amp; "'!M" &amp; ROWS!X105))/1000, "")</f>
        <v/>
      </c>
      <c r="Y105" s="5" t="str">
        <f ca="1">_xlfn.IFNA(MEDIAN(INDIRECT("'" &amp; Y$2 &amp; "'!E" &amp; ROWS!Y105),INDIRECT("'" &amp; Y$2 &amp; "'!I" &amp; ROWS!Y105),INDIRECT("'" &amp; Y$2 &amp; "'!M" &amp; ROWS!Y105))/1000, "")</f>
        <v/>
      </c>
    </row>
    <row r="106" spans="1:25" x14ac:dyDescent="0.25">
      <c r="A106" t="str">
        <f>'bu-tec-per'!A105</f>
        <v>when</v>
      </c>
      <c r="B106" s="5">
        <f ca="1">_xlfn.IFNA(MEDIAN(INDIRECT("'" &amp; B$2 &amp; "'!E" &amp; ROWS!B106),INDIRECT("'" &amp; B$2 &amp; "'!I" &amp; ROWS!B106),INDIRECT("'" &amp; B$2 &amp; "'!M" &amp; ROWS!B106))/1000, "")</f>
        <v>52.643999999999998</v>
      </c>
      <c r="C106" s="5">
        <f ca="1">_xlfn.IFNA(MEDIAN(INDIRECT("'" &amp; C$2 &amp; "'!E" &amp; ROWS!C106),INDIRECT("'" &amp; C$2 &amp; "'!I" &amp; ROWS!C106),INDIRECT("'" &amp; C$2 &amp; "'!M" &amp; ROWS!C106))/1000, "")</f>
        <v>46.2</v>
      </c>
      <c r="D106" s="5">
        <f ca="1">_xlfn.IFNA(MEDIAN(INDIRECT("'" &amp; D$2 &amp; "'!E" &amp; ROWS!D106),INDIRECT("'" &amp; D$2 &amp; "'!I" &amp; ROWS!D106),INDIRECT("'" &amp; D$2 &amp; "'!M" &amp; ROWS!D106))/1000, "")</f>
        <v>19.376000000000001</v>
      </c>
      <c r="E106" s="5">
        <f ca="1">_xlfn.IFNA(MEDIAN(INDIRECT("'" &amp; E$2 &amp; "'!E" &amp; ROWS!E106),INDIRECT("'" &amp; E$2 &amp; "'!I" &amp; ROWS!E106),INDIRECT("'" &amp; E$2 &amp; "'!M" &amp; ROWS!E106))/1000, "")</f>
        <v>113.316</v>
      </c>
      <c r="F106" s="5">
        <f ca="1">_xlfn.IFNA(MEDIAN(INDIRECT("'" &amp; F$2 &amp; "'!E" &amp; ROWS!F106),INDIRECT("'" &amp; F$2 &amp; "'!I" &amp; ROWS!F106),INDIRECT("'" &amp; F$2 &amp; "'!M" &amp; ROWS!F106))/1000, "")</f>
        <v>152.28</v>
      </c>
      <c r="G106" s="5">
        <f ca="1">_xlfn.IFNA(MEDIAN(INDIRECT("'" &amp; G$2 &amp; "'!E" &amp; ROWS!G106),INDIRECT("'" &amp; G$2 &amp; "'!I" &amp; ROWS!G106),INDIRECT("'" &amp; G$2 &amp; "'!M" &amp; ROWS!G106))/1000, "")</f>
        <v>87.888000000000005</v>
      </c>
      <c r="H106" s="5" t="str">
        <f ca="1">_xlfn.IFNA(MEDIAN(INDIRECT("'" &amp; H$2 &amp; "'!E" &amp; ROWS!H106),INDIRECT("'" &amp; H$2 &amp; "'!I" &amp; ROWS!H106),INDIRECT("'" &amp; H$2 &amp; "'!M" &amp; ROWS!H106))/1000, "")</f>
        <v/>
      </c>
      <c r="I106" s="5" t="str">
        <f ca="1">_xlfn.IFNA(MEDIAN(INDIRECT("'" &amp; I$2 &amp; "'!E" &amp; ROWS!I106),INDIRECT("'" &amp; I$2 &amp; "'!I" &amp; ROWS!I106),INDIRECT("'" &amp; I$2 &amp; "'!M" &amp; ROWS!I106))/1000, "")</f>
        <v/>
      </c>
      <c r="J106" s="5">
        <f ca="1">_xlfn.IFNA(MEDIAN(INDIRECT("'" &amp; J$2 &amp; "'!E" &amp; ROWS!J106),INDIRECT("'" &amp; J$2 &amp; "'!I" &amp; ROWS!J106),INDIRECT("'" &amp; J$2 &amp; "'!M" &amp; ROWS!J106))/1000, "")</f>
        <v>8.1</v>
      </c>
      <c r="K106" s="5">
        <f ca="1">_xlfn.IFNA(MEDIAN(INDIRECT("'" &amp; K$2 &amp; "'!E" &amp; ROWS!K106),INDIRECT("'" &amp; K$2 &amp; "'!I" &amp; ROWS!K106),INDIRECT("'" &amp; K$2 &amp; "'!M" &amp; ROWS!K106))/1000, "")</f>
        <v>14.04</v>
      </c>
      <c r="L106" s="5">
        <f ca="1">_xlfn.IFNA(MEDIAN(INDIRECT("'" &amp; L$2 &amp; "'!E" &amp; ROWS!L106),INDIRECT("'" &amp; L$2 &amp; "'!I" &amp; ROWS!L106),INDIRECT("'" &amp; L$2 &amp; "'!M" &amp; ROWS!L106))/1000, "")</f>
        <v>9.0280000000000005</v>
      </c>
      <c r="M106" s="5">
        <f ca="1">_xlfn.IFNA(MEDIAN(INDIRECT("'" &amp; M$2 &amp; "'!E" &amp; ROWS!M106),INDIRECT("'" &amp; M$2 &amp; "'!I" &amp; ROWS!M106),INDIRECT("'" &amp; M$2 &amp; "'!M" &amp; ROWS!M106))/1000, "")</f>
        <v>86.835999999999999</v>
      </c>
      <c r="N106" s="5">
        <f ca="1">_xlfn.IFNA(MEDIAN(INDIRECT("'" &amp; N$2 &amp; "'!E" &amp; ROWS!N106),INDIRECT("'" &amp; N$2 &amp; "'!I" &amp; ROWS!N106),INDIRECT("'" &amp; N$2 &amp; "'!M" &amp; ROWS!N106))/1000, "")</f>
        <v>121.336</v>
      </c>
      <c r="O106" s="5">
        <f ca="1">_xlfn.IFNA(MEDIAN(INDIRECT("'" &amp; O$2 &amp; "'!E" &amp; ROWS!O106),INDIRECT("'" &amp; O$2 &amp; "'!I" &amp; ROWS!O106),INDIRECT("'" &amp; O$2 &amp; "'!M" &amp; ROWS!O106))/1000, "")</f>
        <v>101.792</v>
      </c>
      <c r="P106" s="5" t="str">
        <f ca="1">_xlfn.IFNA(MEDIAN(INDIRECT("'" &amp; P$2 &amp; "'!E" &amp; ROWS!P106),INDIRECT("'" &amp; P$2 &amp; "'!I" &amp; ROWS!P106),INDIRECT("'" &amp; P$2 &amp; "'!M" &amp; ROWS!P106))/1000, "")</f>
        <v/>
      </c>
      <c r="Q106" s="5" t="str">
        <f ca="1">_xlfn.IFNA(MEDIAN(INDIRECT("'" &amp; Q$2 &amp; "'!E" &amp; ROWS!Q106),INDIRECT("'" &amp; Q$2 &amp; "'!I" &amp; ROWS!Q106),INDIRECT("'" &amp; Q$2 &amp; "'!M" &amp; ROWS!Q106))/1000, "")</f>
        <v/>
      </c>
      <c r="R106" s="5">
        <f ca="1">_xlfn.IFNA(MEDIAN(INDIRECT("'" &amp; R$2 &amp; "'!E" &amp; ROWS!R106),INDIRECT("'" &amp; R$2 &amp; "'!I" &amp; ROWS!R106),INDIRECT("'" &amp; R$2 &amp; "'!M" &amp; ROWS!R106))/1000, "")</f>
        <v>7.3719999999999999</v>
      </c>
      <c r="S106" s="5">
        <f ca="1">_xlfn.IFNA(MEDIAN(INDIRECT("'" &amp; S$2 &amp; "'!E" &amp; ROWS!S106),INDIRECT("'" &amp; S$2 &amp; "'!I" &amp; ROWS!S106),INDIRECT("'" &amp; S$2 &amp; "'!M" &amp; ROWS!S106))/1000, "")</f>
        <v>13.555999999999999</v>
      </c>
      <c r="T106" s="5">
        <f ca="1">_xlfn.IFNA(MEDIAN(INDIRECT("'" &amp; T$2 &amp; "'!E" &amp; ROWS!T106),INDIRECT("'" &amp; T$2 &amp; "'!I" &amp; ROWS!T106),INDIRECT("'" &amp; T$2 &amp; "'!M" &amp; ROWS!T106))/1000, "")</f>
        <v>8.7639999999999993</v>
      </c>
      <c r="U106" s="5">
        <f ca="1">_xlfn.IFNA(MEDIAN(INDIRECT("'" &amp; U$2 &amp; "'!E" &amp; ROWS!U106),INDIRECT("'" &amp; U$2 &amp; "'!I" &amp; ROWS!U106),INDIRECT("'" &amp; U$2 &amp; "'!M" &amp; ROWS!U106))/1000, "")</f>
        <v>86.087999999999994</v>
      </c>
      <c r="V106" s="5">
        <f ca="1">_xlfn.IFNA(MEDIAN(INDIRECT("'" &amp; V$2 &amp; "'!E" &amp; ROWS!V106),INDIRECT("'" &amp; V$2 &amp; "'!I" &amp; ROWS!V106),INDIRECT("'" &amp; V$2 &amp; "'!M" &amp; ROWS!V106))/1000, "")</f>
        <v>120.64</v>
      </c>
      <c r="W106" s="5">
        <f ca="1">_xlfn.IFNA(MEDIAN(INDIRECT("'" &amp; W$2 &amp; "'!E" &amp; ROWS!W106),INDIRECT("'" &amp; W$2 &amp; "'!I" &amp; ROWS!W106),INDIRECT("'" &amp; W$2 &amp; "'!M" &amp; ROWS!W106))/1000, "")</f>
        <v>101.51600000000001</v>
      </c>
      <c r="X106" s="5" t="str">
        <f ca="1">_xlfn.IFNA(MEDIAN(INDIRECT("'" &amp; X$2 &amp; "'!E" &amp; ROWS!X106),INDIRECT("'" &amp; X$2 &amp; "'!I" &amp; ROWS!X106),INDIRECT("'" &amp; X$2 &amp; "'!M" &amp; ROWS!X106))/1000, "")</f>
        <v/>
      </c>
      <c r="Y106" s="5" t="str">
        <f ca="1">_xlfn.IFNA(MEDIAN(INDIRECT("'" &amp; Y$2 &amp; "'!E" &amp; ROWS!Y106),INDIRECT("'" &amp; Y$2 &amp; "'!I" &amp; ROWS!Y106),INDIRECT("'" &amp; Y$2 &amp; "'!M" &amp; ROWS!Y106))/1000, "")</f>
        <v/>
      </c>
    </row>
    <row r="107" spans="1:25" x14ac:dyDescent="0.25">
      <c r="A107" t="str">
        <f>'bu-tec-per'!A106</f>
        <v>with-statement</v>
      </c>
      <c r="B107" s="5">
        <f ca="1">_xlfn.IFNA(MEDIAN(INDIRECT("'" &amp; B$2 &amp; "'!E" &amp; ROWS!B107),INDIRECT("'" &amp; B$2 &amp; "'!I" &amp; ROWS!B107),INDIRECT("'" &amp; B$2 &amp; "'!M" &amp; ROWS!B107))/1000, "")</f>
        <v>5.1719999999999997</v>
      </c>
      <c r="C107" s="5">
        <f ca="1">_xlfn.IFNA(MEDIAN(INDIRECT("'" &amp; C$2 &amp; "'!E" &amp; ROWS!C107),INDIRECT("'" &amp; C$2 &amp; "'!I" &amp; ROWS!C107),INDIRECT("'" &amp; C$2 &amp; "'!M" &amp; ROWS!C107))/1000, "")</f>
        <v>9.016</v>
      </c>
      <c r="D107" s="5">
        <f ca="1">_xlfn.IFNA(MEDIAN(INDIRECT("'" &amp; D$2 &amp; "'!E" &amp; ROWS!D107),INDIRECT("'" &amp; D$2 &amp; "'!I" &amp; ROWS!D107),INDIRECT("'" &amp; D$2 &amp; "'!M" &amp; ROWS!D107))/1000, "")</f>
        <v>4.9119999999999999</v>
      </c>
      <c r="E107" s="5">
        <f ca="1">_xlfn.IFNA(MEDIAN(INDIRECT("'" &amp; E$2 &amp; "'!E" &amp; ROWS!E107),INDIRECT("'" &amp; E$2 &amp; "'!I" &amp; ROWS!E107),INDIRECT("'" &amp; E$2 &amp; "'!M" &amp; ROWS!E107))/1000, "")</f>
        <v>8.7360000000000007</v>
      </c>
      <c r="F107" s="5">
        <f ca="1">_xlfn.IFNA(MEDIAN(INDIRECT("'" &amp; F$2 &amp; "'!E" &amp; ROWS!F107),INDIRECT("'" &amp; F$2 &amp; "'!I" &amp; ROWS!F107),INDIRECT("'" &amp; F$2 &amp; "'!M" &amp; ROWS!F107))/1000, "")</f>
        <v>30.623999999999999</v>
      </c>
      <c r="G107" s="5">
        <f ca="1">_xlfn.IFNA(MEDIAN(INDIRECT("'" &amp; G$2 &amp; "'!E" &amp; ROWS!G107),INDIRECT("'" &amp; G$2 &amp; "'!I" &amp; ROWS!G107),INDIRECT("'" &amp; G$2 &amp; "'!M" &amp; ROWS!G107))/1000, "")</f>
        <v>8.64</v>
      </c>
      <c r="H107" s="5">
        <f ca="1">_xlfn.IFNA(MEDIAN(INDIRECT("'" &amp; H$2 &amp; "'!E" &amp; ROWS!H107),INDIRECT("'" &amp; H$2 &amp; "'!I" &amp; ROWS!H107),INDIRECT("'" &amp; H$2 &amp; "'!M" &amp; ROWS!H107))/1000, "")</f>
        <v>113.05200000000001</v>
      </c>
      <c r="I107" s="5">
        <f ca="1">_xlfn.IFNA(MEDIAN(INDIRECT("'" &amp; I$2 &amp; "'!E" &amp; ROWS!I107),INDIRECT("'" &amp; I$2 &amp; "'!I" &amp; ROWS!I107),INDIRECT("'" &amp; I$2 &amp; "'!M" &amp; ROWS!I107))/1000, "")</f>
        <v>238.43600000000001</v>
      </c>
      <c r="J107" s="5">
        <f ca="1">_xlfn.IFNA(MEDIAN(INDIRECT("'" &amp; J$2 &amp; "'!E" &amp; ROWS!J107),INDIRECT("'" &amp; J$2 &amp; "'!I" &amp; ROWS!J107),INDIRECT("'" &amp; J$2 &amp; "'!M" &amp; ROWS!J107))/1000, "")</f>
        <v>4.468</v>
      </c>
      <c r="K107" s="5">
        <f ca="1">_xlfn.IFNA(MEDIAN(INDIRECT("'" &amp; K$2 &amp; "'!E" &amp; ROWS!K107),INDIRECT("'" &amp; K$2 &amp; "'!I" &amp; ROWS!K107),INDIRECT("'" &amp; K$2 &amp; "'!M" &amp; ROWS!K107))/1000, "")</f>
        <v>5.5919999999999996</v>
      </c>
      <c r="L107" s="5">
        <f ca="1">_xlfn.IFNA(MEDIAN(INDIRECT("'" &amp; L$2 &amp; "'!E" &amp; ROWS!L107),INDIRECT("'" &amp; L$2 &amp; "'!I" &amp; ROWS!L107),INDIRECT("'" &amp; L$2 &amp; "'!M" &amp; ROWS!L107))/1000, "")</f>
        <v>4.5</v>
      </c>
      <c r="M107" s="5">
        <f ca="1">_xlfn.IFNA(MEDIAN(INDIRECT("'" &amp; M$2 &amp; "'!E" &amp; ROWS!M107),INDIRECT("'" &amp; M$2 &amp; "'!I" &amp; ROWS!M107),INDIRECT("'" &amp; M$2 &amp; "'!M" &amp; ROWS!M107))/1000, "")</f>
        <v>6.8</v>
      </c>
      <c r="N107" s="5">
        <f ca="1">_xlfn.IFNA(MEDIAN(INDIRECT("'" &amp; N$2 &amp; "'!E" &amp; ROWS!N107),INDIRECT("'" &amp; N$2 &amp; "'!I" &amp; ROWS!N107),INDIRECT("'" &amp; N$2 &amp; "'!M" &amp; ROWS!N107))/1000, "")</f>
        <v>20.98</v>
      </c>
      <c r="O107" s="5">
        <f ca="1">_xlfn.IFNA(MEDIAN(INDIRECT("'" &amp; O$2 &amp; "'!E" &amp; ROWS!O107),INDIRECT("'" &amp; O$2 &amp; "'!I" &amp; ROWS!O107),INDIRECT("'" &amp; O$2 &amp; "'!M" &amp; ROWS!O107))/1000, "")</f>
        <v>7.008</v>
      </c>
      <c r="P107" s="5">
        <f ca="1">_xlfn.IFNA(MEDIAN(INDIRECT("'" &amp; P$2 &amp; "'!E" &amp; ROWS!P107),INDIRECT("'" &amp; P$2 &amp; "'!I" &amp; ROWS!P107),INDIRECT("'" &amp; P$2 &amp; "'!M" &amp; ROWS!P107))/1000, "")</f>
        <v>9.5760000000000005</v>
      </c>
      <c r="Q107" s="5">
        <f ca="1">_xlfn.IFNA(MEDIAN(INDIRECT("'" &amp; Q$2 &amp; "'!E" &amp; ROWS!Q107),INDIRECT("'" &amp; Q$2 &amp; "'!I" &amp; ROWS!Q107),INDIRECT("'" &amp; Q$2 &amp; "'!M" &amp; ROWS!Q107))/1000, "")</f>
        <v>15.116</v>
      </c>
      <c r="R107" s="5">
        <f ca="1">_xlfn.IFNA(MEDIAN(INDIRECT("'" &amp; R$2 &amp; "'!E" &amp; ROWS!R107),INDIRECT("'" &amp; R$2 &amp; "'!I" &amp; ROWS!R107),INDIRECT("'" &amp; R$2 &amp; "'!M" &amp; ROWS!R107))/1000, "")</f>
        <v>4.516</v>
      </c>
      <c r="S107" s="5">
        <f ca="1">_xlfn.IFNA(MEDIAN(INDIRECT("'" &amp; S$2 &amp; "'!E" &amp; ROWS!S107),INDIRECT("'" &amp; S$2 &amp; "'!I" &amp; ROWS!S107),INDIRECT("'" &amp; S$2 &amp; "'!M" &amp; ROWS!S107))/1000, "")</f>
        <v>5.6360000000000001</v>
      </c>
      <c r="T107" s="5">
        <f ca="1">_xlfn.IFNA(MEDIAN(INDIRECT("'" &amp; T$2 &amp; "'!E" &amp; ROWS!T107),INDIRECT("'" &amp; T$2 &amp; "'!I" &amp; ROWS!T107),INDIRECT("'" &amp; T$2 &amp; "'!M" &amp; ROWS!T107))/1000, "")</f>
        <v>4.5</v>
      </c>
      <c r="U107" s="5">
        <f ca="1">_xlfn.IFNA(MEDIAN(INDIRECT("'" &amp; U$2 &amp; "'!E" &amp; ROWS!U107),INDIRECT("'" &amp; U$2 &amp; "'!I" &amp; ROWS!U107),INDIRECT("'" &amp; U$2 &amp; "'!M" &amp; ROWS!U107))/1000, "")</f>
        <v>6.8440000000000003</v>
      </c>
      <c r="V107" s="5">
        <f ca="1">_xlfn.IFNA(MEDIAN(INDIRECT("'" &amp; V$2 &amp; "'!E" &amp; ROWS!V107),INDIRECT("'" &amp; V$2 &amp; "'!I" &amp; ROWS!V107),INDIRECT("'" &amp; V$2 &amp; "'!M" &amp; ROWS!V107))/1000, "")</f>
        <v>20.98</v>
      </c>
      <c r="W107" s="5">
        <f ca="1">_xlfn.IFNA(MEDIAN(INDIRECT("'" &amp; W$2 &amp; "'!E" &amp; ROWS!W107),INDIRECT("'" &amp; W$2 &amp; "'!I" &amp; ROWS!W107),INDIRECT("'" &amp; W$2 &amp; "'!M" &amp; ROWS!W107))/1000, "")</f>
        <v>7.008</v>
      </c>
      <c r="X107" s="5">
        <f ca="1">_xlfn.IFNA(MEDIAN(INDIRECT("'" &amp; X$2 &amp; "'!E" &amp; ROWS!X107),INDIRECT("'" &amp; X$2 &amp; "'!I" &amp; ROWS!X107),INDIRECT("'" &amp; X$2 &amp; "'!M" &amp; ROWS!X107))/1000, "")</f>
        <v>9.6760000000000002</v>
      </c>
      <c r="Y107" s="5">
        <f ca="1">_xlfn.IFNA(MEDIAN(INDIRECT("'" &amp; Y$2 &amp; "'!E" &amp; ROWS!Y107),INDIRECT("'" &amp; Y$2 &amp; "'!I" &amp; ROWS!Y107),INDIRECT("'" &amp; Y$2 &amp; "'!M" &amp; ROWS!Y107))/1000, "")</f>
        <v>15.124000000000001</v>
      </c>
    </row>
  </sheetData>
  <mergeCells count="1">
    <mergeCell ref="B1:Y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D30CC-0447-46B4-861D-B3574F87A0C9}">
  <dimension ref="A1:F25"/>
  <sheetViews>
    <sheetView tabSelected="1" topLeftCell="A19" workbookViewId="0">
      <selection activeCell="D25" sqref="D25"/>
    </sheetView>
  </sheetViews>
  <sheetFormatPr defaultRowHeight="15" x14ac:dyDescent="0.25"/>
  <cols>
    <col min="1" max="1" width="11.7109375" bestFit="1" customWidth="1"/>
    <col min="2" max="2" width="15.42578125" bestFit="1" customWidth="1"/>
    <col min="3" max="3" width="23.42578125" bestFit="1" customWidth="1"/>
    <col min="4" max="4" width="19.42578125" bestFit="1" customWidth="1"/>
  </cols>
  <sheetData>
    <row r="1" spans="1:6" s="3" customFormat="1" x14ac:dyDescent="0.25">
      <c r="A1" s="3" t="s">
        <v>145</v>
      </c>
      <c r="B1" s="3" t="s">
        <v>144</v>
      </c>
      <c r="C1" s="3" t="s">
        <v>150</v>
      </c>
      <c r="D1" s="3" t="s">
        <v>151</v>
      </c>
    </row>
    <row r="2" spans="1:6" x14ac:dyDescent="0.25">
      <c r="A2" t="s">
        <v>110</v>
      </c>
      <c r="B2">
        <f ca="1">ROWS(INDIRECT("'" &amp; A2 &amp; "'!tests"))</f>
        <v>101</v>
      </c>
      <c r="C2" s="5">
        <f ca="1">AVERAGE('MEMORY EASY'!$B3:$B46)</f>
        <v>6.0337272727272735</v>
      </c>
      <c r="D2" s="2">
        <f ca="1">AVERAGE('TIME EASY'!$B3:$B46)</f>
        <v>0.20681818181818185</v>
      </c>
      <c r="F2" t="s">
        <v>149</v>
      </c>
    </row>
    <row r="3" spans="1:6" x14ac:dyDescent="0.25">
      <c r="A3" t="s">
        <v>111</v>
      </c>
      <c r="B3">
        <f ca="1">ROWS(INDIRECT("'" &amp; A3 &amp; "'!tests"))</f>
        <v>99</v>
      </c>
      <c r="C3" s="5">
        <f ca="1">AVERAGE('MEMORY EASY'!$C3:$C46)</f>
        <v>15.245272727272727</v>
      </c>
      <c r="D3" s="2">
        <f ca="1">AVERAGE('TIME EASY'!$C3:$C46)</f>
        <v>0.24090909090909093</v>
      </c>
    </row>
    <row r="4" spans="1:6" x14ac:dyDescent="0.25">
      <c r="A4" t="s">
        <v>112</v>
      </c>
      <c r="B4">
        <f ca="1">ROWS(INDIRECT("'" &amp; A4 &amp; "'!tests"))</f>
        <v>102</v>
      </c>
      <c r="C4" s="5">
        <f ca="1">AVERAGE('MEMORY EASY'!$D3:$D46)</f>
        <v>5.7620000000000013</v>
      </c>
      <c r="D4" s="2">
        <f ca="1">AVERAGE('TIME EASY'!$D3:$D46)</f>
        <v>9.4772727272727245E-2</v>
      </c>
    </row>
    <row r="5" spans="1:6" x14ac:dyDescent="0.25">
      <c r="A5" t="s">
        <v>113</v>
      </c>
      <c r="B5">
        <f ca="1">ROWS(INDIRECT("'" &amp; A5 &amp; "'!tests"))</f>
        <v>83</v>
      </c>
      <c r="C5" s="5">
        <f ca="1">AVERAGE('MEMORY EASY'!$E3:$E46)</f>
        <v>12.782454545454549</v>
      </c>
      <c r="D5" s="2">
        <f ca="1">AVERAGE('TIME EASY'!$E3:$E46)</f>
        <v>1.6593181818181812</v>
      </c>
    </row>
    <row r="6" spans="1:6" x14ac:dyDescent="0.25">
      <c r="A6" t="s">
        <v>114</v>
      </c>
      <c r="B6">
        <f ca="1">ROWS(INDIRECT("'" &amp; A6 &amp; "'!tests"))</f>
        <v>81</v>
      </c>
      <c r="C6" s="5">
        <f ca="1">AVERAGE('MEMORY EASY'!$F3:$F46)</f>
        <v>65.192545454545453</v>
      </c>
      <c r="D6" s="2">
        <f ca="1">AVERAGE('TIME EASY'!$F3:$F46)</f>
        <v>2.6547727272727277</v>
      </c>
    </row>
    <row r="7" spans="1:6" x14ac:dyDescent="0.25">
      <c r="A7" t="s">
        <v>115</v>
      </c>
      <c r="B7">
        <f ca="1">ROWS(INDIRECT("'" &amp; A7 &amp; "'!tests"))</f>
        <v>84</v>
      </c>
      <c r="C7" s="5">
        <f ca="1">AVERAGE('MEMORY EASY'!$G3:$G46)</f>
        <v>13.335909090909087</v>
      </c>
      <c r="D7" s="2">
        <f ca="1">AVERAGE('TIME EASY'!$G3:$G46)</f>
        <v>1.2536363636363639</v>
      </c>
    </row>
    <row r="8" spans="1:6" x14ac:dyDescent="0.25">
      <c r="A8" t="s">
        <v>116</v>
      </c>
      <c r="B8">
        <f ca="1">ROWS(INDIRECT("'" &amp; A8 &amp; "'!tests"))</f>
        <v>52</v>
      </c>
      <c r="C8" s="5">
        <f ca="1">AVERAGE('MEMORY EASY'!$H3:$H46)</f>
        <v>112.81409090909091</v>
      </c>
      <c r="D8" s="2">
        <f ca="1">AVERAGE('TIME EASY'!$H3:$H46)</f>
        <v>2.3311363636363645</v>
      </c>
    </row>
    <row r="9" spans="1:6" x14ac:dyDescent="0.25">
      <c r="A9" t="s">
        <v>117</v>
      </c>
      <c r="B9">
        <f ca="1">ROWS(INDIRECT("'" &amp; A9 &amp; "'!tests"))</f>
        <v>48</v>
      </c>
      <c r="C9" s="5">
        <f ca="1">AVERAGE('MEMORY EASY'!$I3:$I46)</f>
        <v>282.87190909090901</v>
      </c>
      <c r="D9" s="2">
        <f ca="1">AVERAGE('TIME EASY'!$I3:$I46)</f>
        <v>2.3818181818181823</v>
      </c>
    </row>
    <row r="10" spans="1:6" x14ac:dyDescent="0.25">
      <c r="A10" t="s">
        <v>118</v>
      </c>
      <c r="B10">
        <f ca="1">ROWS(INDIRECT("'" &amp; A10 &amp; "'!tests"))</f>
        <v>103</v>
      </c>
      <c r="C10" s="5">
        <f ca="1">AVERAGE('MEMORY EASY'!$J3:$J46)</f>
        <v>4.6514545454545448</v>
      </c>
      <c r="D10" s="2">
        <f ca="1">AVERAGE('TIME EASY'!$J3:$J46)</f>
        <v>8.8409090909090923E-2</v>
      </c>
    </row>
    <row r="11" spans="1:6" x14ac:dyDescent="0.25">
      <c r="A11" t="s">
        <v>119</v>
      </c>
      <c r="B11">
        <f ca="1">ROWS(INDIRECT("'" &amp; A11 &amp; "'!tests"))</f>
        <v>100</v>
      </c>
      <c r="C11" s="5">
        <f ca="1">AVERAGE('MEMORY EASY'!$K3:$K46)</f>
        <v>5.9364545454545468</v>
      </c>
      <c r="D11" s="2">
        <f ca="1">AVERAGE('TIME EASY'!$K3:$K46)</f>
        <v>0.16931818181818181</v>
      </c>
    </row>
    <row r="12" spans="1:6" x14ac:dyDescent="0.25">
      <c r="A12" t="s">
        <v>120</v>
      </c>
      <c r="B12">
        <f ca="1">ROWS(INDIRECT("'" &amp; A12 &amp; "'!tests"))</f>
        <v>103</v>
      </c>
      <c r="C12" s="5">
        <f ca="1">AVERAGE('MEMORY EASY'!$L3:$L46)</f>
        <v>4.7145454545454539</v>
      </c>
      <c r="D12" s="2">
        <f ca="1">AVERAGE('TIME EASY'!$L3:$L46)</f>
        <v>6.0227272727272713E-2</v>
      </c>
    </row>
    <row r="13" spans="1:6" x14ac:dyDescent="0.25">
      <c r="A13" t="s">
        <v>121</v>
      </c>
      <c r="B13">
        <f ca="1">ROWS(INDIRECT("'" &amp; A13 &amp; "'!tests"))</f>
        <v>81</v>
      </c>
      <c r="C13" s="5">
        <f ca="1">AVERAGE('MEMORY EASY'!$M3:$M46)</f>
        <v>11.786090909090911</v>
      </c>
      <c r="D13" s="2">
        <f ca="1">AVERAGE('TIME EASY'!$M3:$M46)</f>
        <v>1.4224999999999999</v>
      </c>
    </row>
    <row r="14" spans="1:6" x14ac:dyDescent="0.25">
      <c r="A14" t="s">
        <v>122</v>
      </c>
      <c r="B14">
        <f ca="1">ROWS(INDIRECT("'" &amp; A14 &amp; "'!tests"))</f>
        <v>79</v>
      </c>
      <c r="C14" s="5">
        <f ca="1">AVERAGE('MEMORY EASY'!$N3:$N46)</f>
        <v>54.51972727272728</v>
      </c>
      <c r="D14" s="2">
        <f ca="1">AVERAGE('TIME EASY'!$N3:$N46)</f>
        <v>2.4622727272727269</v>
      </c>
    </row>
    <row r="15" spans="1:6" x14ac:dyDescent="0.25">
      <c r="A15" t="s">
        <v>123</v>
      </c>
      <c r="B15">
        <f ca="1">ROWS(INDIRECT("'" &amp; A15 &amp; "'!tests"))</f>
        <v>81</v>
      </c>
      <c r="C15" s="5">
        <f ca="1">AVERAGE('MEMORY EASY'!$O3:$O46)</f>
        <v>12.540454545454542</v>
      </c>
      <c r="D15" s="2">
        <f ca="1">AVERAGE('TIME EASY'!$O3:$O46)</f>
        <v>1.1588636363636367</v>
      </c>
    </row>
    <row r="16" spans="1:6" x14ac:dyDescent="0.25">
      <c r="A16" t="s">
        <v>124</v>
      </c>
      <c r="B16">
        <f ca="1">ROWS(INDIRECT("'" &amp; A16 &amp; "'!tests"))</f>
        <v>51</v>
      </c>
      <c r="C16" s="5">
        <f ca="1">AVERAGE('MEMORY EASY'!$P3:$P46)</f>
        <v>16.98263636363636</v>
      </c>
      <c r="D16" s="2">
        <f ca="1">AVERAGE('TIME EASY'!$P3:$P46)</f>
        <v>0.16886363636363638</v>
      </c>
    </row>
    <row r="17" spans="1:4" x14ac:dyDescent="0.25">
      <c r="A17" t="s">
        <v>125</v>
      </c>
      <c r="B17">
        <f ca="1">ROWS(INDIRECT("'" &amp; A17 &amp; "'!tests"))</f>
        <v>51</v>
      </c>
      <c r="C17" s="5">
        <f ca="1">AVERAGE('MEMORY EASY'!$Q3:$Q46)</f>
        <v>36.402545454545461</v>
      </c>
      <c r="D17" s="2">
        <f ca="1">AVERAGE('TIME EASY'!$Q3:$Q46)</f>
        <v>0.23454545454545456</v>
      </c>
    </row>
    <row r="18" spans="1:4" x14ac:dyDescent="0.25">
      <c r="A18" t="s">
        <v>126</v>
      </c>
      <c r="B18">
        <f ca="1">ROWS(INDIRECT("'" &amp; A18 &amp; "'!tests"))</f>
        <v>105</v>
      </c>
      <c r="C18" s="5">
        <f ca="1">AVERAGE('MEMORY EASY'!$R3:$R46)</f>
        <v>4.6959090909090913</v>
      </c>
      <c r="D18" s="2">
        <f ca="1">AVERAGE('TIME EASY'!$R3:$R46)</f>
        <v>9.2727272727272686E-2</v>
      </c>
    </row>
    <row r="19" spans="1:4" x14ac:dyDescent="0.25">
      <c r="A19" t="s">
        <v>127</v>
      </c>
      <c r="B19">
        <f ca="1">ROWS(INDIRECT("'" &amp; A19 &amp; "'!tests"))</f>
        <v>104</v>
      </c>
      <c r="C19" s="5">
        <f ca="1">AVERAGE('MEMORY EASY'!$S3:$S46)</f>
        <v>5.9790909090909077</v>
      </c>
      <c r="D19" s="2">
        <f ca="1">AVERAGE('TIME EASY'!$S3:$S46)</f>
        <v>0.16477272727272727</v>
      </c>
    </row>
    <row r="20" spans="1:4" x14ac:dyDescent="0.25">
      <c r="A20" t="s">
        <v>128</v>
      </c>
      <c r="B20">
        <f ca="1">ROWS(INDIRECT("'" &amp; A20 &amp; "'!tests"))</f>
        <v>105</v>
      </c>
      <c r="C20" s="5">
        <f ca="1">AVERAGE('MEMORY EASY'!$T3:$T46)</f>
        <v>4.7113636363636351</v>
      </c>
      <c r="D20" s="2">
        <f ca="1">AVERAGE('TIME EASY'!$T3:$T46)</f>
        <v>6.2045454545454536E-2</v>
      </c>
    </row>
    <row r="21" spans="1:4" x14ac:dyDescent="0.25">
      <c r="A21" t="s">
        <v>129</v>
      </c>
      <c r="B21">
        <f ca="1">ROWS(INDIRECT("'" &amp; A21 &amp; "'!tests"))</f>
        <v>82</v>
      </c>
      <c r="C21" s="5">
        <f ca="1">AVERAGE('MEMORY EASY'!$U3:$U46)</f>
        <v>11.826727272727272</v>
      </c>
      <c r="D21" s="2">
        <f ca="1">AVERAGE('TIME EASY'!$U3:$U46)</f>
        <v>1.478181818181818</v>
      </c>
    </row>
    <row r="22" spans="1:4" x14ac:dyDescent="0.25">
      <c r="A22" t="s">
        <v>130</v>
      </c>
      <c r="B22">
        <f ca="1">ROWS(INDIRECT("'" &amp; A22 &amp; "'!tests"))</f>
        <v>80</v>
      </c>
      <c r="C22" s="5">
        <f ca="1">AVERAGE('MEMORY EASY'!$V3:$V46)</f>
        <v>54.516181818181828</v>
      </c>
      <c r="D22" s="2">
        <f ca="1">AVERAGE('TIME EASY'!$V3:$V46)</f>
        <v>2.4579545454545459</v>
      </c>
    </row>
    <row r="23" spans="1:4" x14ac:dyDescent="0.25">
      <c r="A23" t="s">
        <v>131</v>
      </c>
      <c r="B23">
        <f ca="1">ROWS(INDIRECT("'" &amp; A23 &amp; "'!tests"))</f>
        <v>82</v>
      </c>
      <c r="C23" s="5">
        <f ca="1">AVERAGE('MEMORY EASY'!$W3:$W46)</f>
        <v>12.581999999999995</v>
      </c>
      <c r="D23" s="2">
        <f ca="1">AVERAGE('TIME EASY'!$W3:$W46)</f>
        <v>1.1745454545454541</v>
      </c>
    </row>
    <row r="24" spans="1:4" x14ac:dyDescent="0.25">
      <c r="A24" t="s">
        <v>132</v>
      </c>
      <c r="B24">
        <f ca="1">ROWS(INDIRECT("'" &amp; A24 &amp; "'!tests"))</f>
        <v>51</v>
      </c>
      <c r="C24" s="5">
        <f ca="1">AVERAGE('MEMORY EASY'!$X3:$X46)</f>
        <v>16.989545454545461</v>
      </c>
      <c r="D24" s="2">
        <f ca="1">AVERAGE('TIME EASY'!$X3:$X46)</f>
        <v>0.16863636363636364</v>
      </c>
    </row>
    <row r="25" spans="1:4" x14ac:dyDescent="0.25">
      <c r="A25" t="s">
        <v>133</v>
      </c>
      <c r="B25">
        <f ca="1">ROWS(INDIRECT("'" &amp; A25 &amp; "'!tests"))</f>
        <v>51</v>
      </c>
      <c r="C25" s="5">
        <f ca="1">AVERAGE('MEMORY EASY'!$Y3:$Y46)</f>
        <v>36.41063636363635</v>
      </c>
      <c r="D25" s="2">
        <f ca="1">AVERAGE('TIME EASY'!$Y3:$Y46)</f>
        <v>0.22772727272727272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35A68-6EEA-4A96-B3D0-0CC18836BC20}">
  <sheetPr codeName="Sheet4"/>
  <dimension ref="A1:K108"/>
  <sheetViews>
    <sheetView workbookViewId="0">
      <pane xSplit="1" ySplit="1" topLeftCell="B86" activePane="bottomRight" state="frozen"/>
      <selection pane="topRight" activeCell="B1" sqref="B1"/>
      <selection pane="bottomLeft" activeCell="A2" sqref="A2"/>
      <selection pane="bottomRight" activeCell="K108" sqref="K108"/>
    </sheetView>
  </sheetViews>
  <sheetFormatPr defaultRowHeight="15" x14ac:dyDescent="0.25"/>
  <cols>
    <col min="1" max="1" width="20.7109375" bestFit="1" customWidth="1"/>
    <col min="3" max="3" width="14.42578125" bestFit="1" customWidth="1"/>
    <col min="4" max="4" width="23" bestFit="1" customWidth="1"/>
    <col min="5" max="5" width="19.5703125" bestFit="1" customWidth="1"/>
    <col min="6" max="6" width="20.140625" bestFit="1" customWidth="1"/>
    <col min="7" max="7" width="13.7109375" bestFit="1" customWidth="1"/>
    <col min="8" max="8" width="15.42578125" bestFit="1" customWidth="1"/>
    <col min="9" max="9" width="27.28515625" bestFit="1" customWidth="1"/>
    <col min="10" max="10" width="15.7109375" bestFit="1" customWidth="1"/>
  </cols>
  <sheetData>
    <row r="1" spans="1:11" s="3" customFormat="1" x14ac:dyDescent="0.25">
      <c r="A1" s="3" t="s">
        <v>0</v>
      </c>
      <c r="B1" s="3" t="s">
        <v>136</v>
      </c>
      <c r="C1" s="3" t="s">
        <v>137</v>
      </c>
      <c r="D1" s="3" t="s">
        <v>138</v>
      </c>
      <c r="E1" s="3" t="s">
        <v>141</v>
      </c>
      <c r="F1" s="3" t="s">
        <v>142</v>
      </c>
      <c r="G1" s="3" t="s">
        <v>139</v>
      </c>
      <c r="H1" s="3" t="s">
        <v>140</v>
      </c>
      <c r="I1" s="3" t="s">
        <v>143</v>
      </c>
      <c r="J1" s="3" t="s">
        <v>146</v>
      </c>
      <c r="K1" s="3" t="s">
        <v>147</v>
      </c>
    </row>
    <row r="2" spans="1:11" x14ac:dyDescent="0.25">
      <c r="A2" t="s">
        <v>5</v>
      </c>
      <c r="B2">
        <v>139225</v>
      </c>
      <c r="C2">
        <v>3671</v>
      </c>
      <c r="D2">
        <v>728</v>
      </c>
      <c r="E2">
        <v>88</v>
      </c>
      <c r="F2" s="1">
        <f>E2/C2</f>
        <v>2.3971669844728958E-2</v>
      </c>
      <c r="G2">
        <v>1064</v>
      </c>
      <c r="H2" s="1">
        <f>G2/C2</f>
        <v>0.28983928084990468</v>
      </c>
      <c r="I2" s="2">
        <f>G2/E2</f>
        <v>12.090909090909092</v>
      </c>
      <c r="J2">
        <f ca="1">COUNTIF(ROWS!B3:Y3, "&lt;&gt;#N/A")</f>
        <v>9</v>
      </c>
      <c r="K2" t="b">
        <f ca="1">IF(J2=24,TRUE,FALSE)</f>
        <v>0</v>
      </c>
    </row>
    <row r="3" spans="1:11" x14ac:dyDescent="0.25">
      <c r="A3" t="s">
        <v>6</v>
      </c>
      <c r="B3">
        <v>177132</v>
      </c>
      <c r="C3">
        <v>4700</v>
      </c>
      <c r="D3">
        <v>1335</v>
      </c>
      <c r="E3">
        <v>88</v>
      </c>
      <c r="F3" s="1">
        <f t="shared" ref="F3:F66" si="0">E3/C3</f>
        <v>1.872340425531915E-2</v>
      </c>
      <c r="G3">
        <v>1064</v>
      </c>
      <c r="H3" s="1">
        <f t="shared" ref="H3:H66" si="1">G3/C3</f>
        <v>0.22638297872340427</v>
      </c>
      <c r="I3" s="2">
        <f t="shared" ref="I3:I66" si="2">G3/E3</f>
        <v>12.090909090909092</v>
      </c>
      <c r="J3">
        <f ca="1">COUNTIF(ROWS!B4:Y4, "&lt;&gt;#N/A")</f>
        <v>24</v>
      </c>
      <c r="K3" t="b">
        <f t="shared" ref="K3:K66" ca="1" si="3">IF(J3=24,TRUE,FALSE)</f>
        <v>1</v>
      </c>
    </row>
    <row r="4" spans="1:11" x14ac:dyDescent="0.25">
      <c r="A4" t="s">
        <v>7</v>
      </c>
      <c r="B4">
        <v>62537</v>
      </c>
      <c r="C4">
        <v>2143</v>
      </c>
      <c r="D4">
        <v>96</v>
      </c>
      <c r="E4">
        <v>5</v>
      </c>
      <c r="F4" s="1">
        <f t="shared" si="0"/>
        <v>2.3331777881474567E-3</v>
      </c>
      <c r="G4">
        <v>14</v>
      </c>
      <c r="H4" s="1">
        <f t="shared" si="1"/>
        <v>6.5328978068128788E-3</v>
      </c>
      <c r="I4" s="2">
        <f t="shared" si="2"/>
        <v>2.8</v>
      </c>
      <c r="J4">
        <f ca="1">COUNTIF(ROWS!B5:Y5, "&lt;&gt;#N/A")</f>
        <v>24</v>
      </c>
      <c r="K4" t="b">
        <f t="shared" ca="1" si="3"/>
        <v>1</v>
      </c>
    </row>
    <row r="5" spans="1:11" x14ac:dyDescent="0.25">
      <c r="A5" t="s">
        <v>8</v>
      </c>
      <c r="B5">
        <v>141340</v>
      </c>
      <c r="C5">
        <v>3685</v>
      </c>
      <c r="D5">
        <v>813</v>
      </c>
      <c r="E5">
        <v>88</v>
      </c>
      <c r="F5" s="1">
        <f t="shared" si="0"/>
        <v>2.3880597014925373E-2</v>
      </c>
      <c r="G5">
        <v>1064</v>
      </c>
      <c r="H5" s="1">
        <f t="shared" si="1"/>
        <v>0.28873812754409767</v>
      </c>
      <c r="I5" s="2">
        <f t="shared" si="2"/>
        <v>12.090909090909092</v>
      </c>
      <c r="J5">
        <f ca="1">COUNTIF(ROWS!B6:Y6, "&lt;&gt;#N/A")</f>
        <v>18</v>
      </c>
      <c r="K5" t="b">
        <f t="shared" ca="1" si="3"/>
        <v>0</v>
      </c>
    </row>
    <row r="6" spans="1:11" x14ac:dyDescent="0.25">
      <c r="A6" t="s">
        <v>9</v>
      </c>
      <c r="B6">
        <v>67033</v>
      </c>
      <c r="C6">
        <v>2367</v>
      </c>
      <c r="D6">
        <v>134</v>
      </c>
      <c r="E6">
        <v>5</v>
      </c>
      <c r="F6" s="1">
        <f t="shared" si="0"/>
        <v>2.1123785382340513E-3</v>
      </c>
      <c r="G6">
        <v>14</v>
      </c>
      <c r="H6" s="1">
        <f t="shared" si="1"/>
        <v>5.9146599070553441E-3</v>
      </c>
      <c r="I6" s="2">
        <f t="shared" si="2"/>
        <v>2.8</v>
      </c>
      <c r="J6">
        <f ca="1">COUNTIF(ROWS!B7:Y7, "&lt;&gt;#N/A")</f>
        <v>24</v>
      </c>
      <c r="K6" t="b">
        <f t="shared" ca="1" si="3"/>
        <v>1</v>
      </c>
    </row>
    <row r="7" spans="1:11" x14ac:dyDescent="0.25">
      <c r="A7" t="s">
        <v>10</v>
      </c>
      <c r="B7">
        <v>122119</v>
      </c>
      <c r="C7">
        <v>3574</v>
      </c>
      <c r="D7">
        <v>635</v>
      </c>
      <c r="E7">
        <v>54</v>
      </c>
      <c r="F7" s="1">
        <f t="shared" si="0"/>
        <v>1.510912143256855E-2</v>
      </c>
      <c r="G7">
        <v>357</v>
      </c>
      <c r="H7" s="1">
        <f t="shared" si="1"/>
        <v>9.9888080581980968E-2</v>
      </c>
      <c r="I7" s="2">
        <f t="shared" si="2"/>
        <v>6.6111111111111107</v>
      </c>
      <c r="J7">
        <f ca="1">COUNTIF(ROWS!B8:Y8, "&lt;&gt;#N/A")</f>
        <v>24</v>
      </c>
      <c r="K7" t="b">
        <f t="shared" ca="1" si="3"/>
        <v>1</v>
      </c>
    </row>
    <row r="8" spans="1:11" x14ac:dyDescent="0.25">
      <c r="A8" t="s">
        <v>11</v>
      </c>
      <c r="B8">
        <v>265654</v>
      </c>
      <c r="C8">
        <v>6715</v>
      </c>
      <c r="D8">
        <v>1890</v>
      </c>
      <c r="E8">
        <v>118</v>
      </c>
      <c r="F8" s="1">
        <f t="shared" si="0"/>
        <v>1.757259865971705E-2</v>
      </c>
      <c r="G8">
        <v>1114</v>
      </c>
      <c r="H8" s="1">
        <f t="shared" si="1"/>
        <v>0.16589724497393896</v>
      </c>
      <c r="I8" s="2">
        <f t="shared" si="2"/>
        <v>9.4406779661016955</v>
      </c>
      <c r="J8">
        <f ca="1">COUNTIF(ROWS!B9:Y9, "&lt;&gt;#N/A")</f>
        <v>18</v>
      </c>
      <c r="K8" t="b">
        <f t="shared" ca="1" si="3"/>
        <v>0</v>
      </c>
    </row>
    <row r="9" spans="1:11" x14ac:dyDescent="0.25">
      <c r="A9" t="s">
        <v>12</v>
      </c>
      <c r="B9">
        <v>298495</v>
      </c>
      <c r="C9">
        <v>7572</v>
      </c>
      <c r="D9">
        <v>2199</v>
      </c>
      <c r="E9">
        <v>118</v>
      </c>
      <c r="F9" s="1">
        <f t="shared" si="0"/>
        <v>1.5583729529846805E-2</v>
      </c>
      <c r="G9">
        <v>1114</v>
      </c>
      <c r="H9" s="1">
        <f t="shared" si="1"/>
        <v>0.14712097200211305</v>
      </c>
      <c r="I9" s="2">
        <f t="shared" si="2"/>
        <v>9.4406779661016955</v>
      </c>
      <c r="J9">
        <f ca="1">COUNTIF(ROWS!B10:Y10, "&lt;&gt;#N/A")</f>
        <v>18</v>
      </c>
      <c r="K9" t="b">
        <f t="shared" ca="1" si="3"/>
        <v>0</v>
      </c>
    </row>
    <row r="10" spans="1:11" x14ac:dyDescent="0.25">
      <c r="A10" t="s">
        <v>13</v>
      </c>
      <c r="B10">
        <v>280101</v>
      </c>
      <c r="C10">
        <v>7260</v>
      </c>
      <c r="D10">
        <v>1945</v>
      </c>
      <c r="E10">
        <v>132</v>
      </c>
      <c r="F10" s="1">
        <f t="shared" si="0"/>
        <v>1.8181818181818181E-2</v>
      </c>
      <c r="G10">
        <v>1170</v>
      </c>
      <c r="H10" s="1">
        <f t="shared" si="1"/>
        <v>0.16115702479338842</v>
      </c>
      <c r="I10" s="2">
        <f t="shared" si="2"/>
        <v>8.8636363636363633</v>
      </c>
      <c r="J10">
        <f ca="1">COUNTIF(ROWS!B11:Y11, "&lt;&gt;#N/A")</f>
        <v>18</v>
      </c>
      <c r="K10" t="b">
        <f t="shared" ca="1" si="3"/>
        <v>0</v>
      </c>
    </row>
    <row r="11" spans="1:11" x14ac:dyDescent="0.25">
      <c r="A11" t="s">
        <v>14</v>
      </c>
      <c r="B11">
        <v>281535</v>
      </c>
      <c r="C11">
        <v>7293</v>
      </c>
      <c r="D11">
        <v>1955</v>
      </c>
      <c r="E11">
        <v>134</v>
      </c>
      <c r="F11" s="1">
        <f t="shared" si="0"/>
        <v>1.8373783079665432E-2</v>
      </c>
      <c r="G11">
        <v>1178</v>
      </c>
      <c r="H11" s="1">
        <f t="shared" si="1"/>
        <v>0.16152474976004388</v>
      </c>
      <c r="I11" s="2">
        <f t="shared" si="2"/>
        <v>8.7910447761194028</v>
      </c>
      <c r="J11">
        <f ca="1">COUNTIF(ROWS!B12:Y12, "&lt;&gt;#N/A")</f>
        <v>18</v>
      </c>
      <c r="K11" t="b">
        <f t="shared" ca="1" si="3"/>
        <v>0</v>
      </c>
    </row>
    <row r="12" spans="1:11" x14ac:dyDescent="0.25">
      <c r="A12" t="s">
        <v>15</v>
      </c>
      <c r="B12">
        <v>62163</v>
      </c>
      <c r="C12">
        <v>2129</v>
      </c>
      <c r="D12">
        <v>93</v>
      </c>
      <c r="E12">
        <v>5</v>
      </c>
      <c r="F12" s="1">
        <f t="shared" si="0"/>
        <v>2.3485204321277596E-3</v>
      </c>
      <c r="G12">
        <v>14</v>
      </c>
      <c r="H12" s="1">
        <f t="shared" si="1"/>
        <v>6.5758572099577266E-3</v>
      </c>
      <c r="I12" s="2">
        <f t="shared" si="2"/>
        <v>2.8</v>
      </c>
      <c r="J12">
        <f ca="1">COUNTIF(ROWS!B13:Y13, "&lt;&gt;#N/A")</f>
        <v>24</v>
      </c>
      <c r="K12" t="b">
        <f t="shared" ca="1" si="3"/>
        <v>1</v>
      </c>
    </row>
    <row r="13" spans="1:11" x14ac:dyDescent="0.25">
      <c r="A13" t="s">
        <v>16</v>
      </c>
      <c r="B13">
        <v>62170</v>
      </c>
      <c r="C13">
        <v>2130</v>
      </c>
      <c r="D13">
        <v>94</v>
      </c>
      <c r="E13">
        <v>5</v>
      </c>
      <c r="F13" s="1">
        <f t="shared" si="0"/>
        <v>2.3474178403755869E-3</v>
      </c>
      <c r="G13">
        <v>14</v>
      </c>
      <c r="H13" s="1">
        <f t="shared" si="1"/>
        <v>6.5727699530516428E-3</v>
      </c>
      <c r="I13" s="2">
        <f t="shared" si="2"/>
        <v>2.8</v>
      </c>
      <c r="J13">
        <f ca="1">COUNTIF(ROWS!B14:Y14, "&lt;&gt;#N/A")</f>
        <v>24</v>
      </c>
      <c r="K13" t="b">
        <f t="shared" ca="1" si="3"/>
        <v>1</v>
      </c>
    </row>
    <row r="14" spans="1:11" x14ac:dyDescent="0.25">
      <c r="A14" t="s">
        <v>17</v>
      </c>
      <c r="B14">
        <v>63032</v>
      </c>
      <c r="C14">
        <v>2155</v>
      </c>
      <c r="D14">
        <v>121</v>
      </c>
      <c r="E14">
        <v>6</v>
      </c>
      <c r="F14" s="1">
        <f t="shared" si="0"/>
        <v>2.7842227378190253E-3</v>
      </c>
      <c r="G14">
        <v>18</v>
      </c>
      <c r="H14" s="1">
        <f t="shared" si="1"/>
        <v>8.3526682134570773E-3</v>
      </c>
      <c r="I14" s="2">
        <f t="shared" si="2"/>
        <v>3</v>
      </c>
      <c r="J14">
        <f ca="1">COUNTIF(ROWS!B15:Y15, "&lt;&gt;#N/A")</f>
        <v>24</v>
      </c>
      <c r="K14" t="b">
        <f t="shared" ca="1" si="3"/>
        <v>1</v>
      </c>
    </row>
    <row r="15" spans="1:11" x14ac:dyDescent="0.25">
      <c r="A15" t="s">
        <v>18</v>
      </c>
      <c r="B15">
        <v>122365</v>
      </c>
      <c r="C15">
        <v>3404</v>
      </c>
      <c r="D15">
        <v>565</v>
      </c>
      <c r="E15">
        <v>63</v>
      </c>
      <c r="F15" s="1">
        <f t="shared" si="0"/>
        <v>1.8507638072855465E-2</v>
      </c>
      <c r="G15">
        <v>928</v>
      </c>
      <c r="H15" s="1">
        <f t="shared" si="1"/>
        <v>0.27262044653348999</v>
      </c>
      <c r="I15" s="2">
        <f t="shared" si="2"/>
        <v>14.730158730158729</v>
      </c>
      <c r="J15">
        <f ca="1">COUNTIF(ROWS!B16:Y16, "&lt;&gt;#N/A")</f>
        <v>9</v>
      </c>
      <c r="K15" t="b">
        <f t="shared" ca="1" si="3"/>
        <v>0</v>
      </c>
    </row>
    <row r="16" spans="1:11" x14ac:dyDescent="0.25">
      <c r="A16" t="s">
        <v>19</v>
      </c>
      <c r="B16">
        <v>289968</v>
      </c>
      <c r="C16">
        <v>7450</v>
      </c>
      <c r="D16">
        <v>2031</v>
      </c>
      <c r="E16">
        <v>118</v>
      </c>
      <c r="F16" s="1">
        <f t="shared" si="0"/>
        <v>1.5838926174496646E-2</v>
      </c>
      <c r="G16">
        <v>1114</v>
      </c>
      <c r="H16" s="1">
        <f t="shared" si="1"/>
        <v>0.14953020134228187</v>
      </c>
      <c r="I16" s="2">
        <f t="shared" si="2"/>
        <v>9.4406779661016955</v>
      </c>
      <c r="J16">
        <f ca="1">COUNTIF(ROWS!B17:Y17, "&lt;&gt;#N/A")</f>
        <v>18</v>
      </c>
      <c r="K16" t="b">
        <f t="shared" ca="1" si="3"/>
        <v>0</v>
      </c>
    </row>
    <row r="17" spans="1:11" x14ac:dyDescent="0.25">
      <c r="A17" t="s">
        <v>20</v>
      </c>
      <c r="B17">
        <v>62933</v>
      </c>
      <c r="C17">
        <v>2146</v>
      </c>
      <c r="D17">
        <v>106</v>
      </c>
      <c r="E17">
        <v>5</v>
      </c>
      <c r="F17" s="1">
        <f t="shared" si="0"/>
        <v>2.3299161230195711E-3</v>
      </c>
      <c r="G17">
        <v>14</v>
      </c>
      <c r="H17" s="1">
        <f t="shared" si="1"/>
        <v>6.5237651444547996E-3</v>
      </c>
      <c r="I17" s="2">
        <f t="shared" si="2"/>
        <v>2.8</v>
      </c>
      <c r="J17">
        <f ca="1">COUNTIF(ROWS!B18:Y18, "&lt;&gt;#N/A")</f>
        <v>24</v>
      </c>
      <c r="K17" t="b">
        <f t="shared" ca="1" si="3"/>
        <v>1</v>
      </c>
    </row>
    <row r="18" spans="1:11" x14ac:dyDescent="0.25">
      <c r="A18" t="s">
        <v>21</v>
      </c>
      <c r="B18">
        <v>78700</v>
      </c>
      <c r="C18">
        <v>2496</v>
      </c>
      <c r="D18">
        <v>176</v>
      </c>
      <c r="E18">
        <v>16</v>
      </c>
      <c r="F18" s="1">
        <f t="shared" si="0"/>
        <v>6.41025641025641E-3</v>
      </c>
      <c r="G18">
        <v>58</v>
      </c>
      <c r="H18" s="1">
        <f t="shared" si="1"/>
        <v>2.3237179487179488E-2</v>
      </c>
      <c r="I18" s="2">
        <f t="shared" si="2"/>
        <v>3.625</v>
      </c>
      <c r="J18">
        <f ca="1">COUNTIF(ROWS!B19:Y19, "&lt;&gt;#N/A")</f>
        <v>24</v>
      </c>
      <c r="K18" t="b">
        <f t="shared" ca="1" si="3"/>
        <v>1</v>
      </c>
    </row>
    <row r="19" spans="1:11" x14ac:dyDescent="0.25">
      <c r="A19" t="s">
        <v>22</v>
      </c>
      <c r="B19">
        <v>276438</v>
      </c>
      <c r="C19">
        <v>7188</v>
      </c>
      <c r="D19">
        <v>1961</v>
      </c>
      <c r="E19">
        <v>118</v>
      </c>
      <c r="F19" s="1">
        <f t="shared" si="0"/>
        <v>1.6416249304396217E-2</v>
      </c>
      <c r="G19">
        <v>1114</v>
      </c>
      <c r="H19" s="1">
        <f t="shared" si="1"/>
        <v>0.15498052309404564</v>
      </c>
      <c r="I19" s="2">
        <f t="shared" si="2"/>
        <v>9.4406779661016955</v>
      </c>
      <c r="J19">
        <f ca="1">COUNTIF(ROWS!B20:Y20, "&lt;&gt;#N/A")</f>
        <v>22</v>
      </c>
      <c r="K19" t="b">
        <f t="shared" ca="1" si="3"/>
        <v>0</v>
      </c>
    </row>
    <row r="20" spans="1:11" x14ac:dyDescent="0.25">
      <c r="A20" t="s">
        <v>23</v>
      </c>
      <c r="B20">
        <v>75491</v>
      </c>
      <c r="C20">
        <v>2550</v>
      </c>
      <c r="D20">
        <v>163</v>
      </c>
      <c r="E20">
        <v>5</v>
      </c>
      <c r="F20" s="1">
        <f t="shared" si="0"/>
        <v>1.9607843137254902E-3</v>
      </c>
      <c r="G20">
        <v>14</v>
      </c>
      <c r="H20" s="1">
        <f t="shared" si="1"/>
        <v>5.4901960784313726E-3</v>
      </c>
      <c r="I20" s="2">
        <f t="shared" si="2"/>
        <v>2.8</v>
      </c>
      <c r="J20">
        <f ca="1">COUNTIF(ROWS!B21:Y21, "&lt;&gt;#N/A")</f>
        <v>24</v>
      </c>
      <c r="K20" t="b">
        <f t="shared" ca="1" si="3"/>
        <v>1</v>
      </c>
    </row>
    <row r="21" spans="1:11" x14ac:dyDescent="0.25">
      <c r="A21" t="s">
        <v>24</v>
      </c>
      <c r="B21">
        <v>69581</v>
      </c>
      <c r="C21">
        <v>2352</v>
      </c>
      <c r="D21">
        <v>331</v>
      </c>
      <c r="E21">
        <v>5</v>
      </c>
      <c r="F21" s="1">
        <f t="shared" si="0"/>
        <v>2.1258503401360546E-3</v>
      </c>
      <c r="G21">
        <v>14</v>
      </c>
      <c r="H21" s="1">
        <f t="shared" si="1"/>
        <v>5.9523809523809521E-3</v>
      </c>
      <c r="I21" s="2">
        <f t="shared" si="2"/>
        <v>2.8</v>
      </c>
      <c r="J21">
        <f ca="1">COUNTIF(ROWS!B22:Y22, "&lt;&gt;#N/A")</f>
        <v>15</v>
      </c>
      <c r="K21" t="b">
        <f t="shared" ca="1" si="3"/>
        <v>0</v>
      </c>
    </row>
    <row r="22" spans="1:11" x14ac:dyDescent="0.25">
      <c r="A22" t="s">
        <v>25</v>
      </c>
      <c r="B22">
        <v>298610</v>
      </c>
      <c r="C22">
        <v>7591</v>
      </c>
      <c r="D22">
        <v>2199</v>
      </c>
      <c r="E22">
        <v>118</v>
      </c>
      <c r="F22" s="1">
        <f t="shared" si="0"/>
        <v>1.5544724015281255E-2</v>
      </c>
      <c r="G22">
        <v>1114</v>
      </c>
      <c r="H22" s="1">
        <f t="shared" si="1"/>
        <v>0.1467527335001976</v>
      </c>
      <c r="I22" s="2">
        <f t="shared" si="2"/>
        <v>9.4406779661016955</v>
      </c>
      <c r="J22">
        <f ca="1">COUNTIF(ROWS!B23:Y23, "&lt;&gt;#N/A")</f>
        <v>18</v>
      </c>
      <c r="K22" t="b">
        <f t="shared" ca="1" si="3"/>
        <v>0</v>
      </c>
    </row>
    <row r="23" spans="1:11" x14ac:dyDescent="0.25">
      <c r="A23" t="s">
        <v>26</v>
      </c>
      <c r="B23">
        <v>138953</v>
      </c>
      <c r="C23">
        <v>3701</v>
      </c>
      <c r="D23">
        <v>735</v>
      </c>
      <c r="E23">
        <v>88</v>
      </c>
      <c r="F23" s="1">
        <f t="shared" si="0"/>
        <v>2.3777357470953796E-2</v>
      </c>
      <c r="G23">
        <v>1064</v>
      </c>
      <c r="H23" s="1">
        <f t="shared" si="1"/>
        <v>0.28748986760335044</v>
      </c>
      <c r="I23" s="2">
        <f t="shared" si="2"/>
        <v>12.090909090909092</v>
      </c>
      <c r="J23">
        <f ca="1">COUNTIF(ROWS!B24:Y24, "&lt;&gt;#N/A")</f>
        <v>7</v>
      </c>
      <c r="K23" t="b">
        <f t="shared" ca="1" si="3"/>
        <v>0</v>
      </c>
    </row>
    <row r="24" spans="1:11" x14ac:dyDescent="0.25">
      <c r="A24" t="s">
        <v>27</v>
      </c>
      <c r="B24">
        <v>142531</v>
      </c>
      <c r="C24">
        <v>3727</v>
      </c>
      <c r="D24">
        <v>883</v>
      </c>
      <c r="E24">
        <v>88</v>
      </c>
      <c r="F24" s="1">
        <f t="shared" si="0"/>
        <v>2.361148376710491E-2</v>
      </c>
      <c r="G24">
        <v>1064</v>
      </c>
      <c r="H24" s="1">
        <f t="shared" si="1"/>
        <v>0.2854843037295412</v>
      </c>
      <c r="I24" s="2">
        <f t="shared" si="2"/>
        <v>12.090909090909092</v>
      </c>
      <c r="J24">
        <f ca="1">COUNTIF(ROWS!B25:Y25, "&lt;&gt;#N/A")</f>
        <v>18</v>
      </c>
      <c r="K24" t="b">
        <f t="shared" ca="1" si="3"/>
        <v>0</v>
      </c>
    </row>
    <row r="25" spans="1:11" x14ac:dyDescent="0.25">
      <c r="A25" t="s">
        <v>28</v>
      </c>
      <c r="B25">
        <v>260578</v>
      </c>
      <c r="C25">
        <v>6625</v>
      </c>
      <c r="D25">
        <v>1810</v>
      </c>
      <c r="E25">
        <v>118</v>
      </c>
      <c r="F25" s="1">
        <f t="shared" si="0"/>
        <v>1.7811320754716982E-2</v>
      </c>
      <c r="G25">
        <v>1114</v>
      </c>
      <c r="H25" s="1">
        <f t="shared" si="1"/>
        <v>0.16815094339622641</v>
      </c>
      <c r="I25" s="2">
        <f t="shared" si="2"/>
        <v>9.4406779661016955</v>
      </c>
      <c r="J25">
        <f ca="1">COUNTIF(ROWS!B26:Y26, "&lt;&gt;#N/A")</f>
        <v>18</v>
      </c>
      <c r="K25" t="b">
        <f t="shared" ca="1" si="3"/>
        <v>0</v>
      </c>
    </row>
    <row r="26" spans="1:11" x14ac:dyDescent="0.25">
      <c r="A26" t="s">
        <v>29</v>
      </c>
      <c r="B26">
        <v>234848</v>
      </c>
      <c r="C26">
        <v>6049</v>
      </c>
      <c r="D26">
        <v>1669</v>
      </c>
      <c r="E26">
        <v>107</v>
      </c>
      <c r="F26" s="1">
        <f t="shared" si="0"/>
        <v>1.7688874194081668E-2</v>
      </c>
      <c r="G26">
        <v>1083</v>
      </c>
      <c r="H26" s="1">
        <f t="shared" si="1"/>
        <v>0.17903785749710696</v>
      </c>
      <c r="I26" s="2">
        <f t="shared" si="2"/>
        <v>10.121495327102803</v>
      </c>
      <c r="J26">
        <f ca="1">COUNTIF(ROWS!B27:Y27, "&lt;&gt;#N/A")</f>
        <v>18</v>
      </c>
      <c r="K26" t="b">
        <f t="shared" ca="1" si="3"/>
        <v>0</v>
      </c>
    </row>
    <row r="27" spans="1:11" x14ac:dyDescent="0.25">
      <c r="A27" t="s">
        <v>30</v>
      </c>
      <c r="B27">
        <v>62592</v>
      </c>
      <c r="C27">
        <v>2157</v>
      </c>
      <c r="D27">
        <v>97</v>
      </c>
      <c r="E27">
        <v>5</v>
      </c>
      <c r="F27" s="1">
        <f t="shared" si="0"/>
        <v>2.3180343069077423E-3</v>
      </c>
      <c r="G27">
        <v>14</v>
      </c>
      <c r="H27" s="1">
        <f t="shared" si="1"/>
        <v>6.4904960593416784E-3</v>
      </c>
      <c r="I27" s="2">
        <f t="shared" si="2"/>
        <v>2.8</v>
      </c>
      <c r="J27">
        <f ca="1">COUNTIF(ROWS!B28:Y28, "&lt;&gt;#N/A")</f>
        <v>24</v>
      </c>
      <c r="K27" t="b">
        <f t="shared" ca="1" si="3"/>
        <v>1</v>
      </c>
    </row>
    <row r="28" spans="1:11" x14ac:dyDescent="0.25">
      <c r="A28" t="s">
        <v>31</v>
      </c>
      <c r="B28">
        <v>63218</v>
      </c>
      <c r="C28">
        <v>2142</v>
      </c>
      <c r="D28">
        <v>136</v>
      </c>
      <c r="E28">
        <v>5</v>
      </c>
      <c r="F28" s="1">
        <f t="shared" si="0"/>
        <v>2.334267040149393E-3</v>
      </c>
      <c r="G28">
        <v>14</v>
      </c>
      <c r="H28" s="1">
        <f t="shared" si="1"/>
        <v>6.5359477124183009E-3</v>
      </c>
      <c r="I28" s="2">
        <f t="shared" si="2"/>
        <v>2.8</v>
      </c>
      <c r="J28">
        <f ca="1">COUNTIF(ROWS!B29:Y29, "&lt;&gt;#N/A")</f>
        <v>24</v>
      </c>
      <c r="K28" t="b">
        <f t="shared" ca="1" si="3"/>
        <v>1</v>
      </c>
    </row>
    <row r="29" spans="1:11" x14ac:dyDescent="0.25">
      <c r="A29" t="s">
        <v>32</v>
      </c>
      <c r="B29">
        <v>63799</v>
      </c>
      <c r="C29">
        <v>2203</v>
      </c>
      <c r="D29">
        <v>121</v>
      </c>
      <c r="E29">
        <v>5</v>
      </c>
      <c r="F29" s="1">
        <f t="shared" si="0"/>
        <v>2.2696323195642307E-3</v>
      </c>
      <c r="G29">
        <v>14</v>
      </c>
      <c r="H29" s="1">
        <f t="shared" si="1"/>
        <v>6.3549704947798453E-3</v>
      </c>
      <c r="I29" s="2">
        <f t="shared" si="2"/>
        <v>2.8</v>
      </c>
      <c r="J29">
        <f ca="1">COUNTIF(ROWS!B30:Y30, "&lt;&gt;#N/A")</f>
        <v>24</v>
      </c>
      <c r="K29" t="b">
        <f t="shared" ca="1" si="3"/>
        <v>1</v>
      </c>
    </row>
    <row r="30" spans="1:11" x14ac:dyDescent="0.25">
      <c r="A30" t="s">
        <v>33</v>
      </c>
      <c r="B30">
        <v>62608</v>
      </c>
      <c r="C30">
        <v>2127</v>
      </c>
      <c r="D30">
        <v>131</v>
      </c>
      <c r="E30">
        <v>5</v>
      </c>
      <c r="F30" s="1">
        <f t="shared" si="0"/>
        <v>2.3507287259050304E-3</v>
      </c>
      <c r="G30">
        <v>14</v>
      </c>
      <c r="H30" s="1">
        <f t="shared" si="1"/>
        <v>6.5820404325340857E-3</v>
      </c>
      <c r="I30" s="2">
        <f t="shared" si="2"/>
        <v>2.8</v>
      </c>
      <c r="J30">
        <f ca="1">COUNTIF(ROWS!B31:Y31, "&lt;&gt;#N/A")</f>
        <v>24</v>
      </c>
      <c r="K30" t="b">
        <f t="shared" ca="1" si="3"/>
        <v>1</v>
      </c>
    </row>
    <row r="31" spans="1:11" x14ac:dyDescent="0.25">
      <c r="A31" t="s">
        <v>34</v>
      </c>
      <c r="B31">
        <v>200940</v>
      </c>
      <c r="C31">
        <v>5158</v>
      </c>
      <c r="D31">
        <v>1287</v>
      </c>
      <c r="E31">
        <v>86</v>
      </c>
      <c r="F31" s="1">
        <f t="shared" si="0"/>
        <v>1.6673129119813883E-2</v>
      </c>
      <c r="G31">
        <v>955</v>
      </c>
      <c r="H31" s="1">
        <f t="shared" si="1"/>
        <v>0.18514928266770067</v>
      </c>
      <c r="I31" s="2">
        <f t="shared" si="2"/>
        <v>11.104651162790697</v>
      </c>
      <c r="J31">
        <f ca="1">COUNTIF(ROWS!B32:Y32, "&lt;&gt;#N/A")</f>
        <v>18</v>
      </c>
      <c r="K31" t="b">
        <f t="shared" ca="1" si="3"/>
        <v>0</v>
      </c>
    </row>
    <row r="32" spans="1:11" x14ac:dyDescent="0.25">
      <c r="A32" t="s">
        <v>35</v>
      </c>
      <c r="B32">
        <v>200836</v>
      </c>
      <c r="C32">
        <v>5170</v>
      </c>
      <c r="D32">
        <v>1287</v>
      </c>
      <c r="E32">
        <v>86</v>
      </c>
      <c r="F32" s="1">
        <f t="shared" si="0"/>
        <v>1.6634429400386848E-2</v>
      </c>
      <c r="G32">
        <v>955</v>
      </c>
      <c r="H32" s="1">
        <f t="shared" si="1"/>
        <v>0.18471953578336556</v>
      </c>
      <c r="I32" s="2">
        <f t="shared" si="2"/>
        <v>11.104651162790697</v>
      </c>
      <c r="J32">
        <f ca="1">COUNTIF(ROWS!B33:Y33, "&lt;&gt;#N/A")</f>
        <v>18</v>
      </c>
      <c r="K32" t="b">
        <f t="shared" ca="1" si="3"/>
        <v>0</v>
      </c>
    </row>
    <row r="33" spans="1:11" x14ac:dyDescent="0.25">
      <c r="A33" t="s">
        <v>36</v>
      </c>
      <c r="B33">
        <v>131441</v>
      </c>
      <c r="C33">
        <v>3505</v>
      </c>
      <c r="D33">
        <v>271</v>
      </c>
      <c r="E33">
        <v>104</v>
      </c>
      <c r="F33" s="1">
        <f t="shared" si="0"/>
        <v>2.9671897289586305E-2</v>
      </c>
      <c r="G33">
        <v>688</v>
      </c>
      <c r="H33" s="1">
        <f t="shared" si="1"/>
        <v>0.19629101283880171</v>
      </c>
      <c r="I33" s="2">
        <f t="shared" si="2"/>
        <v>6.615384615384615</v>
      </c>
      <c r="J33">
        <f ca="1">COUNTIF(ROWS!B34:Y34, "&lt;&gt;#N/A")</f>
        <v>15</v>
      </c>
      <c r="K33" t="b">
        <f t="shared" ca="1" si="3"/>
        <v>0</v>
      </c>
    </row>
    <row r="34" spans="1:11" x14ac:dyDescent="0.25">
      <c r="A34" t="s">
        <v>37</v>
      </c>
      <c r="B34">
        <v>97738</v>
      </c>
      <c r="C34">
        <v>2513</v>
      </c>
      <c r="D34">
        <v>444</v>
      </c>
      <c r="E34">
        <v>63</v>
      </c>
      <c r="F34" s="1">
        <f t="shared" si="0"/>
        <v>2.5069637883008356E-2</v>
      </c>
      <c r="G34">
        <v>928</v>
      </c>
      <c r="H34" s="1">
        <f t="shared" si="1"/>
        <v>0.36927974532431357</v>
      </c>
      <c r="I34" s="2">
        <f t="shared" si="2"/>
        <v>14.730158730158729</v>
      </c>
      <c r="J34">
        <f ca="1">COUNTIF(ROWS!B35:Y35, "&lt;&gt;#N/A")</f>
        <v>9</v>
      </c>
      <c r="K34" t="b">
        <f t="shared" ca="1" si="3"/>
        <v>0</v>
      </c>
    </row>
    <row r="35" spans="1:11" x14ac:dyDescent="0.25">
      <c r="A35" t="s">
        <v>38</v>
      </c>
      <c r="B35">
        <v>92555</v>
      </c>
      <c r="C35">
        <v>2437</v>
      </c>
      <c r="D35">
        <v>217</v>
      </c>
      <c r="E35">
        <v>63</v>
      </c>
      <c r="F35" s="1">
        <f t="shared" si="0"/>
        <v>2.5851456709068528E-2</v>
      </c>
      <c r="G35">
        <v>928</v>
      </c>
      <c r="H35" s="1">
        <f t="shared" si="1"/>
        <v>0.38079606073040623</v>
      </c>
      <c r="I35" s="2">
        <f t="shared" si="2"/>
        <v>14.730158730158729</v>
      </c>
      <c r="J35">
        <f ca="1">COUNTIF(ROWS!B36:Y36, "&lt;&gt;#N/A")</f>
        <v>9</v>
      </c>
      <c r="K35" t="b">
        <f t="shared" ca="1" si="3"/>
        <v>0</v>
      </c>
    </row>
    <row r="36" spans="1:11" x14ac:dyDescent="0.25">
      <c r="A36" t="s">
        <v>39</v>
      </c>
      <c r="B36">
        <v>157217</v>
      </c>
      <c r="C36">
        <v>4072</v>
      </c>
      <c r="D36">
        <v>804</v>
      </c>
      <c r="E36">
        <v>109</v>
      </c>
      <c r="F36" s="1">
        <f t="shared" si="0"/>
        <v>2.6768172888015716E-2</v>
      </c>
      <c r="G36">
        <v>1220</v>
      </c>
      <c r="H36" s="1">
        <f t="shared" si="1"/>
        <v>0.29960707269155207</v>
      </c>
      <c r="I36" s="2">
        <f t="shared" si="2"/>
        <v>11.192660550458715</v>
      </c>
      <c r="J36">
        <f ca="1">COUNTIF(ROWS!B37:Y37, "&lt;&gt;#N/A")</f>
        <v>22</v>
      </c>
      <c r="K36" t="b">
        <f t="shared" ca="1" si="3"/>
        <v>0</v>
      </c>
    </row>
    <row r="37" spans="1:11" x14ac:dyDescent="0.25">
      <c r="A37" t="s">
        <v>40</v>
      </c>
      <c r="B37">
        <v>64971</v>
      </c>
      <c r="C37">
        <v>2255</v>
      </c>
      <c r="D37">
        <v>105</v>
      </c>
      <c r="E37">
        <v>5</v>
      </c>
      <c r="F37" s="1">
        <f t="shared" si="0"/>
        <v>2.2172949002217295E-3</v>
      </c>
      <c r="G37">
        <v>14</v>
      </c>
      <c r="H37" s="1">
        <f t="shared" si="1"/>
        <v>6.2084257206208426E-3</v>
      </c>
      <c r="I37" s="2">
        <f t="shared" si="2"/>
        <v>2.8</v>
      </c>
      <c r="J37">
        <f ca="1">COUNTIF(ROWS!B38:Y38, "&lt;&gt;#N/A")</f>
        <v>24</v>
      </c>
      <c r="K37" t="b">
        <f t="shared" ca="1" si="3"/>
        <v>1</v>
      </c>
    </row>
    <row r="38" spans="1:11" x14ac:dyDescent="0.25">
      <c r="A38" t="s">
        <v>41</v>
      </c>
      <c r="B38">
        <v>64109</v>
      </c>
      <c r="C38">
        <v>2235</v>
      </c>
      <c r="D38">
        <v>115</v>
      </c>
      <c r="E38">
        <v>5</v>
      </c>
      <c r="F38" s="1">
        <f t="shared" si="0"/>
        <v>2.2371364653243847E-3</v>
      </c>
      <c r="G38">
        <v>14</v>
      </c>
      <c r="H38" s="1">
        <f t="shared" si="1"/>
        <v>6.2639821029082778E-3</v>
      </c>
      <c r="I38" s="2">
        <f t="shared" si="2"/>
        <v>2.8</v>
      </c>
      <c r="J38">
        <f ca="1">COUNTIF(ROWS!B39:Y39, "&lt;&gt;#N/A")</f>
        <v>24</v>
      </c>
      <c r="K38" t="b">
        <f t="shared" ca="1" si="3"/>
        <v>1</v>
      </c>
    </row>
    <row r="39" spans="1:11" x14ac:dyDescent="0.25">
      <c r="A39" t="s">
        <v>42</v>
      </c>
      <c r="B39">
        <v>66329</v>
      </c>
      <c r="C39">
        <v>2300</v>
      </c>
      <c r="D39">
        <v>110</v>
      </c>
      <c r="E39">
        <v>12</v>
      </c>
      <c r="F39" s="1">
        <f t="shared" si="0"/>
        <v>5.2173913043478265E-3</v>
      </c>
      <c r="G39">
        <v>42</v>
      </c>
      <c r="H39" s="1">
        <f t="shared" si="1"/>
        <v>1.8260869565217393E-2</v>
      </c>
      <c r="I39" s="2">
        <f t="shared" si="2"/>
        <v>3.5</v>
      </c>
      <c r="J39">
        <f ca="1">COUNTIF(ROWS!B40:Y40, "&lt;&gt;#N/A")</f>
        <v>24</v>
      </c>
      <c r="K39" t="b">
        <f t="shared" ca="1" si="3"/>
        <v>1</v>
      </c>
    </row>
    <row r="40" spans="1:11" x14ac:dyDescent="0.25">
      <c r="A40" t="s">
        <v>43</v>
      </c>
      <c r="B40">
        <v>97158</v>
      </c>
      <c r="C40">
        <v>2581</v>
      </c>
      <c r="D40">
        <v>275</v>
      </c>
      <c r="E40">
        <v>63</v>
      </c>
      <c r="F40" s="1">
        <f t="shared" si="0"/>
        <v>2.4409143742735374E-2</v>
      </c>
      <c r="G40">
        <v>928</v>
      </c>
      <c r="H40" s="1">
        <f t="shared" si="1"/>
        <v>0.3595505617977528</v>
      </c>
      <c r="I40" s="2">
        <f t="shared" si="2"/>
        <v>14.730158730158729</v>
      </c>
      <c r="J40">
        <f ca="1">COUNTIF(ROWS!B41:Y41, "&lt;&gt;#N/A")</f>
        <v>18</v>
      </c>
      <c r="K40" t="b">
        <f t="shared" ca="1" si="3"/>
        <v>0</v>
      </c>
    </row>
    <row r="41" spans="1:11" x14ac:dyDescent="0.25">
      <c r="A41" t="s">
        <v>44</v>
      </c>
      <c r="B41">
        <v>164893</v>
      </c>
      <c r="C41">
        <v>3740</v>
      </c>
      <c r="D41">
        <v>1228</v>
      </c>
      <c r="E41">
        <v>65</v>
      </c>
      <c r="F41" s="1">
        <f t="shared" si="0"/>
        <v>1.7379679144385027E-2</v>
      </c>
      <c r="G41">
        <v>956</v>
      </c>
      <c r="H41" s="1">
        <f t="shared" si="1"/>
        <v>0.25561497326203209</v>
      </c>
      <c r="I41" s="2">
        <f t="shared" si="2"/>
        <v>14.707692307692307</v>
      </c>
      <c r="J41">
        <f ca="1">COUNTIF(ROWS!B42:Y42, "&lt;&gt;#N/A")</f>
        <v>9</v>
      </c>
      <c r="K41" t="b">
        <f t="shared" ca="1" si="3"/>
        <v>0</v>
      </c>
    </row>
    <row r="42" spans="1:11" x14ac:dyDescent="0.25">
      <c r="A42" t="s">
        <v>45</v>
      </c>
      <c r="B42">
        <v>240768</v>
      </c>
      <c r="C42">
        <v>6490</v>
      </c>
      <c r="D42">
        <v>2019</v>
      </c>
      <c r="E42">
        <v>60</v>
      </c>
      <c r="F42" s="1">
        <f t="shared" si="0"/>
        <v>9.2449922958397542E-3</v>
      </c>
      <c r="G42">
        <v>200</v>
      </c>
      <c r="H42" s="1">
        <f t="shared" si="1"/>
        <v>3.0816640986132512E-2</v>
      </c>
      <c r="I42" s="2">
        <f t="shared" si="2"/>
        <v>3.3333333333333335</v>
      </c>
      <c r="J42">
        <f ca="1">COUNTIF(ROWS!B43:Y43, "&lt;&gt;#N/A")</f>
        <v>24</v>
      </c>
      <c r="K42" t="b">
        <f t="shared" ca="1" si="3"/>
        <v>1</v>
      </c>
    </row>
    <row r="43" spans="1:11" x14ac:dyDescent="0.25">
      <c r="A43" t="s">
        <v>46</v>
      </c>
      <c r="B43">
        <v>92488</v>
      </c>
      <c r="C43">
        <v>2433</v>
      </c>
      <c r="D43">
        <v>222</v>
      </c>
      <c r="E43">
        <v>63</v>
      </c>
      <c r="F43" s="1">
        <f t="shared" si="0"/>
        <v>2.5893958076448828E-2</v>
      </c>
      <c r="G43">
        <v>928</v>
      </c>
      <c r="H43" s="1">
        <f t="shared" si="1"/>
        <v>0.38142211261816689</v>
      </c>
      <c r="I43" s="2">
        <f t="shared" si="2"/>
        <v>14.730158730158729</v>
      </c>
      <c r="J43">
        <f ca="1">COUNTIF(ROWS!B44:Y44, "&lt;&gt;#N/A")</f>
        <v>18</v>
      </c>
      <c r="K43" t="b">
        <f t="shared" ca="1" si="3"/>
        <v>0</v>
      </c>
    </row>
    <row r="44" spans="1:11" x14ac:dyDescent="0.25">
      <c r="A44" t="s">
        <v>47</v>
      </c>
      <c r="B44">
        <v>64225</v>
      </c>
      <c r="C44">
        <v>2207</v>
      </c>
      <c r="D44">
        <v>161</v>
      </c>
      <c r="E44">
        <v>5</v>
      </c>
      <c r="F44" s="1">
        <f t="shared" si="0"/>
        <v>2.2655188038060714E-3</v>
      </c>
      <c r="G44">
        <v>14</v>
      </c>
      <c r="H44" s="1">
        <f t="shared" si="1"/>
        <v>6.3434526506570008E-3</v>
      </c>
      <c r="I44" s="2">
        <f t="shared" si="2"/>
        <v>2.8</v>
      </c>
      <c r="J44">
        <f ca="1">COUNTIF(ROWS!B45:Y45, "&lt;&gt;#N/A")</f>
        <v>24</v>
      </c>
      <c r="K44" t="b">
        <f t="shared" ca="1" si="3"/>
        <v>1</v>
      </c>
    </row>
    <row r="45" spans="1:11" x14ac:dyDescent="0.25">
      <c r="A45" t="s">
        <v>48</v>
      </c>
      <c r="B45">
        <v>93205</v>
      </c>
      <c r="C45">
        <v>2442</v>
      </c>
      <c r="D45">
        <v>225</v>
      </c>
      <c r="E45">
        <v>64</v>
      </c>
      <c r="F45" s="1">
        <f t="shared" si="0"/>
        <v>2.620802620802621E-2</v>
      </c>
      <c r="G45">
        <v>932</v>
      </c>
      <c r="H45" s="1">
        <f t="shared" si="1"/>
        <v>0.38165438165438165</v>
      </c>
      <c r="I45" s="2">
        <f t="shared" si="2"/>
        <v>14.5625</v>
      </c>
      <c r="J45">
        <f ca="1">COUNTIF(ROWS!B46:Y46, "&lt;&gt;#N/A")</f>
        <v>18</v>
      </c>
      <c r="K45" t="b">
        <f t="shared" ca="1" si="3"/>
        <v>0</v>
      </c>
    </row>
    <row r="46" spans="1:11" x14ac:dyDescent="0.25">
      <c r="A46" t="s">
        <v>49</v>
      </c>
      <c r="B46">
        <v>64384</v>
      </c>
      <c r="C46">
        <v>2127</v>
      </c>
      <c r="D46">
        <v>91</v>
      </c>
      <c r="E46">
        <v>5</v>
      </c>
      <c r="F46" s="1">
        <f t="shared" si="0"/>
        <v>2.3507287259050304E-3</v>
      </c>
      <c r="G46">
        <v>14</v>
      </c>
      <c r="H46" s="1">
        <f t="shared" si="1"/>
        <v>6.5820404325340857E-3</v>
      </c>
      <c r="I46" s="2">
        <f t="shared" si="2"/>
        <v>2.8</v>
      </c>
      <c r="J46">
        <f ca="1">COUNTIF(ROWS!B47:Y47, "&lt;&gt;#N/A")</f>
        <v>24</v>
      </c>
      <c r="K46" t="b">
        <f t="shared" ca="1" si="3"/>
        <v>1</v>
      </c>
    </row>
    <row r="47" spans="1:11" x14ac:dyDescent="0.25">
      <c r="A47" t="s">
        <v>50</v>
      </c>
      <c r="B47">
        <v>93643</v>
      </c>
      <c r="C47">
        <v>2464</v>
      </c>
      <c r="D47">
        <v>272</v>
      </c>
      <c r="E47">
        <v>63</v>
      </c>
      <c r="F47" s="1">
        <f t="shared" si="0"/>
        <v>2.556818181818182E-2</v>
      </c>
      <c r="G47">
        <v>928</v>
      </c>
      <c r="H47" s="1">
        <f t="shared" si="1"/>
        <v>0.37662337662337664</v>
      </c>
      <c r="I47" s="2">
        <f t="shared" si="2"/>
        <v>14.730158730158729</v>
      </c>
      <c r="J47">
        <f ca="1">COUNTIF(ROWS!B48:Y48, "&lt;&gt;#N/A")</f>
        <v>18</v>
      </c>
      <c r="K47" t="b">
        <f t="shared" ca="1" si="3"/>
        <v>0</v>
      </c>
    </row>
    <row r="48" spans="1:11" x14ac:dyDescent="0.25">
      <c r="A48" t="s">
        <v>51</v>
      </c>
      <c r="B48">
        <v>67801</v>
      </c>
      <c r="C48">
        <v>2191</v>
      </c>
      <c r="D48">
        <v>314</v>
      </c>
      <c r="E48">
        <v>5</v>
      </c>
      <c r="F48" s="1">
        <f t="shared" si="0"/>
        <v>2.2820629849383844E-3</v>
      </c>
      <c r="G48">
        <v>14</v>
      </c>
      <c r="H48" s="1">
        <f t="shared" si="1"/>
        <v>6.3897763578274758E-3</v>
      </c>
      <c r="I48" s="2">
        <f t="shared" si="2"/>
        <v>2.8</v>
      </c>
      <c r="J48">
        <f ca="1">COUNTIF(ROWS!B49:Y49, "&lt;&gt;#N/A")</f>
        <v>24</v>
      </c>
      <c r="K48" t="b">
        <f t="shared" ca="1" si="3"/>
        <v>1</v>
      </c>
    </row>
    <row r="49" spans="1:11" x14ac:dyDescent="0.25">
      <c r="A49" t="s">
        <v>109</v>
      </c>
      <c r="B49">
        <v>93949</v>
      </c>
      <c r="C49">
        <v>2436</v>
      </c>
      <c r="D49">
        <v>230</v>
      </c>
      <c r="E49">
        <v>63</v>
      </c>
      <c r="F49" s="1">
        <f t="shared" si="0"/>
        <v>2.5862068965517241E-2</v>
      </c>
      <c r="G49">
        <v>928</v>
      </c>
      <c r="H49" s="1">
        <f t="shared" si="1"/>
        <v>0.38095238095238093</v>
      </c>
      <c r="I49" s="2">
        <f t="shared" si="2"/>
        <v>14.730158730158729</v>
      </c>
      <c r="J49">
        <f ca="1">COUNTIF(ROWS!B50:Y50, "&lt;&gt;#N/A")</f>
        <v>3</v>
      </c>
      <c r="K49" t="b">
        <f t="shared" ca="1" si="3"/>
        <v>0</v>
      </c>
    </row>
    <row r="50" spans="1:11" x14ac:dyDescent="0.25">
      <c r="A50" t="s">
        <v>108</v>
      </c>
      <c r="B50">
        <v>97371</v>
      </c>
      <c r="C50">
        <v>2469</v>
      </c>
      <c r="D50">
        <v>298</v>
      </c>
      <c r="E50">
        <v>63</v>
      </c>
      <c r="F50" s="1">
        <f t="shared" si="0"/>
        <v>2.551640340218712E-2</v>
      </c>
      <c r="G50">
        <v>928</v>
      </c>
      <c r="H50" s="1">
        <f t="shared" si="1"/>
        <v>0.37586067233697851</v>
      </c>
      <c r="I50" s="2">
        <f t="shared" si="2"/>
        <v>14.730158730158729</v>
      </c>
      <c r="J50">
        <f ca="1">COUNTIF(ROWS!B51:Y51, "&lt;&gt;#N/A")</f>
        <v>6</v>
      </c>
      <c r="K50" t="b">
        <f t="shared" ca="1" si="3"/>
        <v>0</v>
      </c>
    </row>
    <row r="51" spans="1:11" x14ac:dyDescent="0.25">
      <c r="A51" t="s">
        <v>52</v>
      </c>
      <c r="B51">
        <v>64090</v>
      </c>
      <c r="C51">
        <v>2234</v>
      </c>
      <c r="D51">
        <v>93</v>
      </c>
      <c r="E51">
        <v>5</v>
      </c>
      <c r="F51" s="1">
        <f t="shared" si="0"/>
        <v>2.2381378692927483E-3</v>
      </c>
      <c r="G51">
        <v>14</v>
      </c>
      <c r="H51" s="1">
        <f t="shared" si="1"/>
        <v>6.2667860340196958E-3</v>
      </c>
      <c r="I51" s="2">
        <f t="shared" si="2"/>
        <v>2.8</v>
      </c>
      <c r="J51">
        <f ca="1">COUNTIF(ROWS!B52:Y52, "&lt;&gt;#N/A")</f>
        <v>24</v>
      </c>
      <c r="K51" t="b">
        <f t="shared" ca="1" si="3"/>
        <v>1</v>
      </c>
    </row>
    <row r="52" spans="1:11" x14ac:dyDescent="0.25">
      <c r="A52" t="s">
        <v>53</v>
      </c>
      <c r="B52">
        <v>62662</v>
      </c>
      <c r="C52">
        <v>2131</v>
      </c>
      <c r="D52">
        <v>144</v>
      </c>
      <c r="E52">
        <v>5</v>
      </c>
      <c r="F52" s="1">
        <f t="shared" si="0"/>
        <v>2.346316283435007E-3</v>
      </c>
      <c r="G52">
        <v>14</v>
      </c>
      <c r="H52" s="1">
        <f t="shared" si="1"/>
        <v>6.5696855936180198E-3</v>
      </c>
      <c r="I52" s="2">
        <f t="shared" si="2"/>
        <v>2.8</v>
      </c>
      <c r="J52">
        <f ca="1">COUNTIF(ROWS!B53:Y53, "&lt;&gt;#N/A")</f>
        <v>24</v>
      </c>
      <c r="K52" t="b">
        <f t="shared" ca="1" si="3"/>
        <v>1</v>
      </c>
    </row>
    <row r="53" spans="1:11" x14ac:dyDescent="0.25">
      <c r="A53" t="s">
        <v>54</v>
      </c>
      <c r="B53">
        <v>71921</v>
      </c>
      <c r="C53">
        <v>2324</v>
      </c>
      <c r="D53">
        <v>531</v>
      </c>
      <c r="E53">
        <v>5</v>
      </c>
      <c r="F53" s="1">
        <f t="shared" si="0"/>
        <v>2.1514629948364886E-3</v>
      </c>
      <c r="G53">
        <v>14</v>
      </c>
      <c r="H53" s="1">
        <f t="shared" si="1"/>
        <v>6.024096385542169E-3</v>
      </c>
      <c r="I53" s="2">
        <f t="shared" si="2"/>
        <v>2.8</v>
      </c>
      <c r="J53">
        <f ca="1">COUNTIF(ROWS!B54:Y54, "&lt;&gt;#N/A")</f>
        <v>24</v>
      </c>
      <c r="K53" t="b">
        <f t="shared" ca="1" si="3"/>
        <v>1</v>
      </c>
    </row>
    <row r="54" spans="1:11" x14ac:dyDescent="0.25">
      <c r="A54" t="s">
        <v>55</v>
      </c>
      <c r="B54">
        <v>103871</v>
      </c>
      <c r="C54">
        <v>2445</v>
      </c>
      <c r="D54">
        <v>1108</v>
      </c>
      <c r="E54">
        <v>63</v>
      </c>
      <c r="F54" s="1">
        <f t="shared" si="0"/>
        <v>2.5766871165644172E-2</v>
      </c>
      <c r="G54">
        <v>928</v>
      </c>
      <c r="H54" s="1">
        <f t="shared" si="1"/>
        <v>0.37955010224948876</v>
      </c>
      <c r="I54" s="2">
        <f t="shared" si="2"/>
        <v>14.730158730158729</v>
      </c>
      <c r="J54">
        <f ca="1">COUNTIF(ROWS!B55:Y55, "&lt;&gt;#N/A")</f>
        <v>18</v>
      </c>
      <c r="K54" t="b">
        <f t="shared" ca="1" si="3"/>
        <v>0</v>
      </c>
    </row>
    <row r="55" spans="1:11" x14ac:dyDescent="0.25">
      <c r="A55" t="s">
        <v>56</v>
      </c>
      <c r="B55">
        <v>129883</v>
      </c>
      <c r="C55">
        <v>3841</v>
      </c>
      <c r="D55">
        <v>716</v>
      </c>
      <c r="E55">
        <v>72</v>
      </c>
      <c r="F55" s="1">
        <f t="shared" si="0"/>
        <v>1.8745118458734705E-2</v>
      </c>
      <c r="G55">
        <v>985</v>
      </c>
      <c r="H55" s="1">
        <f t="shared" si="1"/>
        <v>0.25644363447019003</v>
      </c>
      <c r="I55" s="2">
        <f t="shared" si="2"/>
        <v>13.680555555555555</v>
      </c>
      <c r="J55">
        <f ca="1">COUNTIF(ROWS!B56:Y56, "&lt;&gt;#N/A")</f>
        <v>9</v>
      </c>
      <c r="K55" t="b">
        <f t="shared" ca="1" si="3"/>
        <v>0</v>
      </c>
    </row>
    <row r="56" spans="1:11" x14ac:dyDescent="0.25">
      <c r="A56" t="s">
        <v>57</v>
      </c>
      <c r="B56">
        <v>130068</v>
      </c>
      <c r="C56">
        <v>3838</v>
      </c>
      <c r="D56">
        <v>710</v>
      </c>
      <c r="E56">
        <v>72</v>
      </c>
      <c r="F56" s="1">
        <f t="shared" si="0"/>
        <v>1.8759770713913496E-2</v>
      </c>
      <c r="G56">
        <v>985</v>
      </c>
      <c r="H56" s="1">
        <f t="shared" si="1"/>
        <v>0.25664408546117767</v>
      </c>
      <c r="I56" s="2">
        <f t="shared" si="2"/>
        <v>13.680555555555555</v>
      </c>
      <c r="J56">
        <f ca="1">COUNTIF(ROWS!B57:Y57, "&lt;&gt;#N/A")</f>
        <v>9</v>
      </c>
      <c r="K56" t="b">
        <f t="shared" ca="1" si="3"/>
        <v>0</v>
      </c>
    </row>
    <row r="57" spans="1:11" x14ac:dyDescent="0.25">
      <c r="A57" t="s">
        <v>58</v>
      </c>
      <c r="B57">
        <v>129402</v>
      </c>
      <c r="C57">
        <v>3839</v>
      </c>
      <c r="D57">
        <v>709</v>
      </c>
      <c r="E57">
        <v>72</v>
      </c>
      <c r="F57" s="1">
        <f t="shared" si="0"/>
        <v>1.8754884084396978E-2</v>
      </c>
      <c r="G57">
        <v>985</v>
      </c>
      <c r="H57" s="1">
        <f t="shared" si="1"/>
        <v>0.25657723365459756</v>
      </c>
      <c r="I57" s="2">
        <f t="shared" si="2"/>
        <v>13.680555555555555</v>
      </c>
      <c r="J57">
        <f ca="1">COUNTIF(ROWS!B58:Y58, "&lt;&gt;#N/A")</f>
        <v>9</v>
      </c>
      <c r="K57" t="b">
        <f t="shared" ca="1" si="3"/>
        <v>0</v>
      </c>
    </row>
    <row r="58" spans="1:11" x14ac:dyDescent="0.25">
      <c r="A58" t="s">
        <v>59</v>
      </c>
      <c r="B58">
        <v>130273</v>
      </c>
      <c r="C58">
        <v>3842</v>
      </c>
      <c r="D58">
        <v>726</v>
      </c>
      <c r="E58">
        <v>72</v>
      </c>
      <c r="F58" s="1">
        <f t="shared" si="0"/>
        <v>1.8740239458615304E-2</v>
      </c>
      <c r="G58">
        <v>985</v>
      </c>
      <c r="H58" s="1">
        <f t="shared" si="1"/>
        <v>0.25637688703800104</v>
      </c>
      <c r="I58" s="2">
        <f t="shared" si="2"/>
        <v>13.680555555555555</v>
      </c>
      <c r="J58">
        <f ca="1">COUNTIF(ROWS!B59:Y59, "&lt;&gt;#N/A")</f>
        <v>9</v>
      </c>
      <c r="K58" t="b">
        <f t="shared" ca="1" si="3"/>
        <v>0</v>
      </c>
    </row>
    <row r="59" spans="1:11" x14ac:dyDescent="0.25">
      <c r="A59" t="s">
        <v>60</v>
      </c>
      <c r="B59">
        <v>260181</v>
      </c>
      <c r="C59">
        <v>6627</v>
      </c>
      <c r="D59">
        <v>1795</v>
      </c>
      <c r="E59">
        <v>118</v>
      </c>
      <c r="F59" s="1">
        <f t="shared" si="0"/>
        <v>1.7805945374981137E-2</v>
      </c>
      <c r="G59">
        <v>1114</v>
      </c>
      <c r="H59" s="1">
        <f t="shared" si="1"/>
        <v>0.16810019616719482</v>
      </c>
      <c r="I59" s="2">
        <f t="shared" si="2"/>
        <v>9.4406779661016955</v>
      </c>
      <c r="J59">
        <f ca="1">COUNTIF(ROWS!B60:Y60, "&lt;&gt;#N/A")</f>
        <v>18</v>
      </c>
      <c r="K59" t="b">
        <f t="shared" ca="1" si="3"/>
        <v>0</v>
      </c>
    </row>
    <row r="60" spans="1:11" x14ac:dyDescent="0.25">
      <c r="A60" t="s">
        <v>61</v>
      </c>
      <c r="B60">
        <v>67594</v>
      </c>
      <c r="C60">
        <v>2206</v>
      </c>
      <c r="D60">
        <v>136</v>
      </c>
      <c r="E60">
        <v>21</v>
      </c>
      <c r="F60" s="1">
        <f t="shared" si="0"/>
        <v>9.5194922937443336E-3</v>
      </c>
      <c r="G60">
        <v>78</v>
      </c>
      <c r="H60" s="1">
        <f t="shared" si="1"/>
        <v>3.5358114233907528E-2</v>
      </c>
      <c r="I60" s="2">
        <f t="shared" si="2"/>
        <v>3.7142857142857144</v>
      </c>
      <c r="J60">
        <f ca="1">COUNTIF(ROWS!B61:Y61, "&lt;&gt;#N/A")</f>
        <v>24</v>
      </c>
      <c r="K60" t="b">
        <f t="shared" ca="1" si="3"/>
        <v>1</v>
      </c>
    </row>
    <row r="61" spans="1:11" x14ac:dyDescent="0.25">
      <c r="A61" t="s">
        <v>62</v>
      </c>
      <c r="B61">
        <v>65414</v>
      </c>
      <c r="C61">
        <v>2215</v>
      </c>
      <c r="D61">
        <v>156</v>
      </c>
      <c r="E61">
        <v>5</v>
      </c>
      <c r="F61" s="1">
        <f t="shared" si="0"/>
        <v>2.257336343115124E-3</v>
      </c>
      <c r="G61">
        <v>14</v>
      </c>
      <c r="H61" s="1">
        <f t="shared" si="1"/>
        <v>6.3205417607223478E-3</v>
      </c>
      <c r="I61" s="2">
        <f t="shared" si="2"/>
        <v>2.8</v>
      </c>
      <c r="J61">
        <f ca="1">COUNTIF(ROWS!B62:Y62, "&lt;&gt;#N/A")</f>
        <v>24</v>
      </c>
      <c r="K61" t="b">
        <f t="shared" ca="1" si="3"/>
        <v>1</v>
      </c>
    </row>
    <row r="62" spans="1:11" x14ac:dyDescent="0.25">
      <c r="A62" t="s">
        <v>63</v>
      </c>
      <c r="B62">
        <v>140302</v>
      </c>
      <c r="C62">
        <v>3678</v>
      </c>
      <c r="D62">
        <v>741</v>
      </c>
      <c r="E62">
        <v>88</v>
      </c>
      <c r="F62" s="1">
        <f t="shared" si="0"/>
        <v>2.392604676454595E-2</v>
      </c>
      <c r="G62">
        <v>1064</v>
      </c>
      <c r="H62" s="1">
        <f t="shared" si="1"/>
        <v>0.28928765633496467</v>
      </c>
      <c r="I62" s="2">
        <f t="shared" si="2"/>
        <v>12.090909090909092</v>
      </c>
      <c r="J62">
        <f ca="1">COUNTIF(ROWS!B63:Y63, "&lt;&gt;#N/A")</f>
        <v>9</v>
      </c>
      <c r="K62" t="b">
        <f t="shared" ca="1" si="3"/>
        <v>0</v>
      </c>
    </row>
    <row r="63" spans="1:11" x14ac:dyDescent="0.25">
      <c r="A63" t="s">
        <v>64</v>
      </c>
      <c r="B63">
        <v>261751</v>
      </c>
      <c r="C63">
        <v>6641</v>
      </c>
      <c r="D63">
        <v>1812</v>
      </c>
      <c r="E63">
        <v>118</v>
      </c>
      <c r="F63" s="1">
        <f t="shared" si="0"/>
        <v>1.7768408372233098E-2</v>
      </c>
      <c r="G63">
        <v>1114</v>
      </c>
      <c r="H63" s="1">
        <f t="shared" si="1"/>
        <v>0.16774582141243788</v>
      </c>
      <c r="I63" s="2">
        <f t="shared" si="2"/>
        <v>9.4406779661016955</v>
      </c>
      <c r="J63">
        <f ca="1">COUNTIF(ROWS!B64:Y64, "&lt;&gt;#N/A")</f>
        <v>18</v>
      </c>
      <c r="K63" t="b">
        <f t="shared" ca="1" si="3"/>
        <v>0</v>
      </c>
    </row>
    <row r="64" spans="1:11" x14ac:dyDescent="0.25">
      <c r="A64" t="s">
        <v>65</v>
      </c>
      <c r="B64">
        <v>261829</v>
      </c>
      <c r="C64">
        <v>6647</v>
      </c>
      <c r="D64">
        <v>1814</v>
      </c>
      <c r="E64">
        <v>119</v>
      </c>
      <c r="F64" s="1">
        <f t="shared" si="0"/>
        <v>1.7902813299232736E-2</v>
      </c>
      <c r="G64">
        <v>1115</v>
      </c>
      <c r="H64" s="1">
        <f t="shared" si="1"/>
        <v>0.16774484729953362</v>
      </c>
      <c r="I64" s="2">
        <f t="shared" si="2"/>
        <v>9.3697478991596643</v>
      </c>
      <c r="J64">
        <f ca="1">COUNTIF(ROWS!B65:Y65, "&lt;&gt;#N/A")</f>
        <v>9</v>
      </c>
      <c r="K64" t="b">
        <f t="shared" ca="1" si="3"/>
        <v>0</v>
      </c>
    </row>
    <row r="65" spans="1:11" x14ac:dyDescent="0.25">
      <c r="A65" t="s">
        <v>66</v>
      </c>
      <c r="B65">
        <v>66051</v>
      </c>
      <c r="C65">
        <v>2242</v>
      </c>
      <c r="D65">
        <v>106</v>
      </c>
      <c r="E65">
        <v>10</v>
      </c>
      <c r="F65" s="1">
        <f t="shared" si="0"/>
        <v>4.4603033006244425E-3</v>
      </c>
      <c r="G65">
        <v>34</v>
      </c>
      <c r="H65" s="1">
        <f t="shared" si="1"/>
        <v>1.5165031222123104E-2</v>
      </c>
      <c r="I65" s="2">
        <f t="shared" si="2"/>
        <v>3.4</v>
      </c>
      <c r="J65">
        <f ca="1">COUNTIF(ROWS!B66:Y66, "&lt;&gt;#N/A")</f>
        <v>24</v>
      </c>
      <c r="K65" t="b">
        <f t="shared" ca="1" si="3"/>
        <v>1</v>
      </c>
    </row>
    <row r="66" spans="1:11" x14ac:dyDescent="0.25">
      <c r="A66" t="s">
        <v>67</v>
      </c>
      <c r="B66">
        <v>62182</v>
      </c>
      <c r="C66">
        <v>2124</v>
      </c>
      <c r="D66">
        <v>129</v>
      </c>
      <c r="E66">
        <v>5</v>
      </c>
      <c r="F66" s="1">
        <f t="shared" si="0"/>
        <v>2.3540489642184556E-3</v>
      </c>
      <c r="G66">
        <v>14</v>
      </c>
      <c r="H66" s="1">
        <f t="shared" si="1"/>
        <v>6.5913370998116763E-3</v>
      </c>
      <c r="I66" s="2">
        <f t="shared" si="2"/>
        <v>2.8</v>
      </c>
      <c r="J66">
        <f ca="1">COUNTIF(ROWS!B67:Y67, "&lt;&gt;#N/A")</f>
        <v>24</v>
      </c>
      <c r="K66" t="b">
        <f t="shared" ca="1" si="3"/>
        <v>1</v>
      </c>
    </row>
    <row r="67" spans="1:11" x14ac:dyDescent="0.25">
      <c r="A67" t="s">
        <v>68</v>
      </c>
      <c r="B67">
        <v>63195</v>
      </c>
      <c r="C67">
        <v>2162</v>
      </c>
      <c r="D67">
        <v>107</v>
      </c>
      <c r="E67">
        <v>5</v>
      </c>
      <c r="F67" s="1">
        <f t="shared" ref="F67:F106" si="4">E67/C67</f>
        <v>2.3126734505087882E-3</v>
      </c>
      <c r="G67">
        <v>14</v>
      </c>
      <c r="H67" s="1">
        <f t="shared" ref="H67:H106" si="5">G67/C67</f>
        <v>6.4754856614246065E-3</v>
      </c>
      <c r="I67" s="2">
        <f t="shared" ref="I67:I106" si="6">G67/E67</f>
        <v>2.8</v>
      </c>
      <c r="J67">
        <f ca="1">COUNTIF(ROWS!B68:Y68, "&lt;&gt;#N/A")</f>
        <v>24</v>
      </c>
      <c r="K67" t="b">
        <f t="shared" ref="K67:K106" ca="1" si="7">IF(J67=24,TRUE,FALSE)</f>
        <v>1</v>
      </c>
    </row>
    <row r="68" spans="1:11" x14ac:dyDescent="0.25">
      <c r="A68" t="s">
        <v>69</v>
      </c>
      <c r="B68">
        <v>201779</v>
      </c>
      <c r="C68">
        <v>5187</v>
      </c>
      <c r="D68">
        <v>1293</v>
      </c>
      <c r="E68">
        <v>86</v>
      </c>
      <c r="F68" s="1">
        <f t="shared" si="4"/>
        <v>1.6579911316753421E-2</v>
      </c>
      <c r="G68">
        <v>955</v>
      </c>
      <c r="H68" s="1">
        <f t="shared" si="5"/>
        <v>0.18411413148255254</v>
      </c>
      <c r="I68" s="2">
        <f t="shared" si="6"/>
        <v>11.104651162790697</v>
      </c>
      <c r="J68">
        <f ca="1">COUNTIF(ROWS!B69:Y69, "&lt;&gt;#N/A")</f>
        <v>18</v>
      </c>
      <c r="K68" t="b">
        <f t="shared" ca="1" si="7"/>
        <v>0</v>
      </c>
    </row>
    <row r="69" spans="1:11" x14ac:dyDescent="0.25">
      <c r="A69" t="s">
        <v>106</v>
      </c>
      <c r="B69">
        <v>68575</v>
      </c>
      <c r="C69">
        <v>2345</v>
      </c>
      <c r="D69">
        <v>169</v>
      </c>
      <c r="E69">
        <v>10</v>
      </c>
      <c r="F69" s="1">
        <f t="shared" si="4"/>
        <v>4.2643923240938165E-3</v>
      </c>
      <c r="G69">
        <v>50</v>
      </c>
      <c r="H69" s="1">
        <f t="shared" si="5"/>
        <v>2.1321961620469083E-2</v>
      </c>
      <c r="I69" s="2">
        <f t="shared" si="6"/>
        <v>5</v>
      </c>
      <c r="J69">
        <f ca="1">COUNTIF(ROWS!B70:Y70, "&lt;&gt;#N/A")</f>
        <v>21</v>
      </c>
      <c r="K69" t="b">
        <f t="shared" ca="1" si="7"/>
        <v>0</v>
      </c>
    </row>
    <row r="70" spans="1:11" x14ac:dyDescent="0.25">
      <c r="A70" t="s">
        <v>70</v>
      </c>
      <c r="B70">
        <v>262250</v>
      </c>
      <c r="C70">
        <v>7195</v>
      </c>
      <c r="D70">
        <v>1962</v>
      </c>
      <c r="E70">
        <v>60</v>
      </c>
      <c r="F70" s="1">
        <f t="shared" si="4"/>
        <v>8.3391243919388458E-3</v>
      </c>
      <c r="G70">
        <v>200</v>
      </c>
      <c r="H70" s="1">
        <f t="shared" si="5"/>
        <v>2.7797081306462822E-2</v>
      </c>
      <c r="I70" s="2">
        <f t="shared" si="6"/>
        <v>3.3333333333333335</v>
      </c>
      <c r="J70">
        <f ca="1">COUNTIF(ROWS!B71:Y71, "&lt;&gt;#N/A")</f>
        <v>18</v>
      </c>
      <c r="K70" t="b">
        <f t="shared" ca="1" si="7"/>
        <v>0</v>
      </c>
    </row>
    <row r="71" spans="1:11" x14ac:dyDescent="0.25">
      <c r="A71" t="s">
        <v>71</v>
      </c>
      <c r="B71">
        <v>240283</v>
      </c>
      <c r="C71">
        <v>6425</v>
      </c>
      <c r="D71">
        <v>1670</v>
      </c>
      <c r="E71">
        <v>111</v>
      </c>
      <c r="F71" s="1">
        <f t="shared" si="4"/>
        <v>1.7276264591439688E-2</v>
      </c>
      <c r="G71">
        <v>1091</v>
      </c>
      <c r="H71" s="1">
        <f t="shared" si="5"/>
        <v>0.16980544747081713</v>
      </c>
      <c r="I71" s="2">
        <f t="shared" si="6"/>
        <v>9.8288288288288292</v>
      </c>
      <c r="J71">
        <f ca="1">COUNTIF(ROWS!B72:Y72, "&lt;&gt;#N/A")</f>
        <v>15</v>
      </c>
      <c r="K71" t="b">
        <f t="shared" ca="1" si="7"/>
        <v>0</v>
      </c>
    </row>
    <row r="72" spans="1:11" x14ac:dyDescent="0.25">
      <c r="A72" t="s">
        <v>72</v>
      </c>
      <c r="B72">
        <v>265269</v>
      </c>
      <c r="C72">
        <v>6713</v>
      </c>
      <c r="D72">
        <v>1895</v>
      </c>
      <c r="E72">
        <v>118</v>
      </c>
      <c r="F72" s="1">
        <f t="shared" si="4"/>
        <v>1.7577834053329362E-2</v>
      </c>
      <c r="G72">
        <v>1114</v>
      </c>
      <c r="H72" s="1">
        <f t="shared" si="5"/>
        <v>0.16594667063905855</v>
      </c>
      <c r="I72" s="2">
        <f t="shared" si="6"/>
        <v>9.4406779661016955</v>
      </c>
      <c r="J72">
        <f ca="1">COUNTIF(ROWS!B73:Y73, "&lt;&gt;#N/A")</f>
        <v>18</v>
      </c>
      <c r="K72" t="b">
        <f t="shared" ca="1" si="7"/>
        <v>0</v>
      </c>
    </row>
    <row r="73" spans="1:11" x14ac:dyDescent="0.25">
      <c r="A73" t="s">
        <v>73</v>
      </c>
      <c r="B73">
        <v>93987</v>
      </c>
      <c r="C73">
        <v>2547</v>
      </c>
      <c r="D73">
        <v>226</v>
      </c>
      <c r="E73">
        <v>63</v>
      </c>
      <c r="F73" s="1">
        <f t="shared" si="4"/>
        <v>2.4734982332155476E-2</v>
      </c>
      <c r="G73">
        <v>928</v>
      </c>
      <c r="H73" s="1">
        <f t="shared" si="5"/>
        <v>0.36435021594032196</v>
      </c>
      <c r="I73" s="2">
        <f t="shared" si="6"/>
        <v>14.730158730158729</v>
      </c>
      <c r="J73">
        <f ca="1">COUNTIF(ROWS!B74:Y74, "&lt;&gt;#N/A")</f>
        <v>18</v>
      </c>
      <c r="K73" t="b">
        <f t="shared" ca="1" si="7"/>
        <v>0</v>
      </c>
    </row>
    <row r="74" spans="1:11" x14ac:dyDescent="0.25">
      <c r="A74" t="s">
        <v>74</v>
      </c>
      <c r="B74">
        <v>148763</v>
      </c>
      <c r="C74">
        <v>4111</v>
      </c>
      <c r="D74">
        <v>780</v>
      </c>
      <c r="E74">
        <v>88</v>
      </c>
      <c r="F74" s="1">
        <f t="shared" si="4"/>
        <v>2.140598394551204E-2</v>
      </c>
      <c r="G74">
        <v>1064</v>
      </c>
      <c r="H74" s="1">
        <f t="shared" si="5"/>
        <v>0.2588178058866456</v>
      </c>
      <c r="I74" s="2">
        <f t="shared" si="6"/>
        <v>12.090909090909092</v>
      </c>
      <c r="J74">
        <f ca="1">COUNTIF(ROWS!B75:Y75, "&lt;&gt;#N/A")</f>
        <v>18</v>
      </c>
      <c r="K74" t="b">
        <f t="shared" ca="1" si="7"/>
        <v>0</v>
      </c>
    </row>
    <row r="75" spans="1:11" x14ac:dyDescent="0.25">
      <c r="A75" t="s">
        <v>107</v>
      </c>
      <c r="B75">
        <v>189290</v>
      </c>
      <c r="C75">
        <v>4114</v>
      </c>
      <c r="D75">
        <v>882</v>
      </c>
      <c r="E75">
        <v>119</v>
      </c>
      <c r="F75" s="1">
        <f t="shared" si="4"/>
        <v>2.8925619834710745E-2</v>
      </c>
      <c r="G75">
        <v>1779</v>
      </c>
      <c r="H75" s="1">
        <f t="shared" si="5"/>
        <v>0.43242586290714635</v>
      </c>
      <c r="I75" s="2">
        <f t="shared" si="6"/>
        <v>14.949579831932773</v>
      </c>
      <c r="J75">
        <f ca="1">COUNTIF(ROWS!B76:Y76, "&lt;&gt;#N/A")</f>
        <v>9</v>
      </c>
      <c r="K75" t="b">
        <f t="shared" ca="1" si="7"/>
        <v>0</v>
      </c>
    </row>
    <row r="76" spans="1:11" x14ac:dyDescent="0.25">
      <c r="A76" t="s">
        <v>75</v>
      </c>
      <c r="B76">
        <v>266173</v>
      </c>
      <c r="C76">
        <v>6711</v>
      </c>
      <c r="D76">
        <v>1960</v>
      </c>
      <c r="E76">
        <v>118</v>
      </c>
      <c r="F76" s="1">
        <f t="shared" si="4"/>
        <v>1.7583072567426614E-2</v>
      </c>
      <c r="G76">
        <v>1114</v>
      </c>
      <c r="H76" s="1">
        <f t="shared" si="5"/>
        <v>0.16599612576367159</v>
      </c>
      <c r="I76" s="2">
        <f t="shared" si="6"/>
        <v>9.4406779661016955</v>
      </c>
      <c r="J76">
        <f ca="1">COUNTIF(ROWS!B77:Y77, "&lt;&gt;#N/A")</f>
        <v>18</v>
      </c>
      <c r="K76" t="b">
        <f t="shared" ca="1" si="7"/>
        <v>0</v>
      </c>
    </row>
    <row r="77" spans="1:11" x14ac:dyDescent="0.25">
      <c r="A77" t="s">
        <v>76</v>
      </c>
      <c r="B77">
        <v>66818</v>
      </c>
      <c r="C77">
        <v>2255</v>
      </c>
      <c r="D77">
        <v>224</v>
      </c>
      <c r="E77">
        <v>5</v>
      </c>
      <c r="F77" s="1">
        <f t="shared" si="4"/>
        <v>2.2172949002217295E-3</v>
      </c>
      <c r="G77">
        <v>14</v>
      </c>
      <c r="H77" s="1">
        <f t="shared" si="5"/>
        <v>6.2084257206208426E-3</v>
      </c>
      <c r="I77" s="2">
        <f t="shared" si="6"/>
        <v>2.8</v>
      </c>
      <c r="J77">
        <f ca="1">COUNTIF(ROWS!B78:Y78, "&lt;&gt;#N/A")</f>
        <v>24</v>
      </c>
      <c r="K77" t="b">
        <f t="shared" ca="1" si="7"/>
        <v>1</v>
      </c>
    </row>
    <row r="78" spans="1:11" x14ac:dyDescent="0.25">
      <c r="A78" t="s">
        <v>77</v>
      </c>
      <c r="B78">
        <v>73246</v>
      </c>
      <c r="C78">
        <v>2315</v>
      </c>
      <c r="D78">
        <v>151</v>
      </c>
      <c r="E78">
        <v>24</v>
      </c>
      <c r="F78" s="1">
        <f t="shared" si="4"/>
        <v>1.0367170626349892E-2</v>
      </c>
      <c r="G78">
        <v>166</v>
      </c>
      <c r="H78" s="1">
        <f t="shared" si="5"/>
        <v>7.1706263498920092E-2</v>
      </c>
      <c r="I78" s="2">
        <f t="shared" si="6"/>
        <v>6.916666666666667</v>
      </c>
      <c r="J78">
        <f ca="1">COUNTIF(ROWS!B79:Y79, "&lt;&gt;#N/A")</f>
        <v>24</v>
      </c>
      <c r="K78" t="b">
        <f t="shared" ca="1" si="7"/>
        <v>1</v>
      </c>
    </row>
    <row r="79" spans="1:11" x14ac:dyDescent="0.25">
      <c r="A79" t="s">
        <v>78</v>
      </c>
      <c r="B79">
        <v>200929</v>
      </c>
      <c r="C79">
        <v>5166</v>
      </c>
      <c r="D79">
        <v>1279</v>
      </c>
      <c r="E79">
        <v>86</v>
      </c>
      <c r="F79" s="1">
        <f t="shared" si="4"/>
        <v>1.664730933023616E-2</v>
      </c>
      <c r="G79">
        <v>955</v>
      </c>
      <c r="H79" s="1">
        <f t="shared" si="5"/>
        <v>0.1848625629113434</v>
      </c>
      <c r="I79" s="2">
        <f t="shared" si="6"/>
        <v>11.104651162790697</v>
      </c>
      <c r="J79">
        <f ca="1">COUNTIF(ROWS!B80:Y80, "&lt;&gt;#N/A")</f>
        <v>18</v>
      </c>
      <c r="K79" t="b">
        <f t="shared" ca="1" si="7"/>
        <v>0</v>
      </c>
    </row>
    <row r="80" spans="1:11" x14ac:dyDescent="0.25">
      <c r="A80" t="s">
        <v>79</v>
      </c>
      <c r="B80">
        <v>144156</v>
      </c>
      <c r="C80">
        <v>3719</v>
      </c>
      <c r="D80">
        <v>893</v>
      </c>
      <c r="E80">
        <v>88</v>
      </c>
      <c r="F80" s="1">
        <f t="shared" si="4"/>
        <v>2.3662274805055124E-2</v>
      </c>
      <c r="G80">
        <v>1064</v>
      </c>
      <c r="H80" s="1">
        <f t="shared" si="5"/>
        <v>0.28609841355203014</v>
      </c>
      <c r="I80" s="2">
        <f t="shared" si="6"/>
        <v>12.090909090909092</v>
      </c>
      <c r="J80">
        <f ca="1">COUNTIF(ROWS!B81:Y81, "&lt;&gt;#N/A")</f>
        <v>9</v>
      </c>
      <c r="K80" t="b">
        <f t="shared" ca="1" si="7"/>
        <v>0</v>
      </c>
    </row>
    <row r="81" spans="1:11" x14ac:dyDescent="0.25">
      <c r="A81" t="s">
        <v>80</v>
      </c>
      <c r="B81">
        <v>62846</v>
      </c>
      <c r="C81">
        <v>2157</v>
      </c>
      <c r="D81">
        <v>105</v>
      </c>
      <c r="E81">
        <v>5</v>
      </c>
      <c r="F81" s="1">
        <f t="shared" si="4"/>
        <v>2.3180343069077423E-3</v>
      </c>
      <c r="G81">
        <v>14</v>
      </c>
      <c r="H81" s="1">
        <f t="shared" si="5"/>
        <v>6.4904960593416784E-3</v>
      </c>
      <c r="I81" s="2">
        <f t="shared" si="6"/>
        <v>2.8</v>
      </c>
      <c r="J81">
        <f ca="1">COUNTIF(ROWS!B82:Y82, "&lt;&gt;#N/A")</f>
        <v>24</v>
      </c>
      <c r="K81" t="b">
        <f t="shared" ca="1" si="7"/>
        <v>1</v>
      </c>
    </row>
    <row r="82" spans="1:11" x14ac:dyDescent="0.25">
      <c r="A82" t="s">
        <v>81</v>
      </c>
      <c r="B82">
        <v>93661</v>
      </c>
      <c r="C82">
        <v>2483</v>
      </c>
      <c r="D82">
        <v>239</v>
      </c>
      <c r="E82">
        <v>63</v>
      </c>
      <c r="F82" s="1">
        <f t="shared" si="4"/>
        <v>2.5372533225936366E-2</v>
      </c>
      <c r="G82">
        <v>928</v>
      </c>
      <c r="H82" s="1">
        <f t="shared" si="5"/>
        <v>0.37374144180426905</v>
      </c>
      <c r="I82" s="2">
        <f t="shared" si="6"/>
        <v>14.730158730158729</v>
      </c>
      <c r="J82">
        <f ca="1">COUNTIF(ROWS!B83:Y83, "&lt;&gt;#N/A")</f>
        <v>18</v>
      </c>
      <c r="K82" t="b">
        <f t="shared" ca="1" si="7"/>
        <v>0</v>
      </c>
    </row>
    <row r="83" spans="1:11" x14ac:dyDescent="0.25">
      <c r="A83" t="s">
        <v>82</v>
      </c>
      <c r="B83">
        <v>66292</v>
      </c>
      <c r="C83">
        <v>2214</v>
      </c>
      <c r="D83">
        <v>142</v>
      </c>
      <c r="E83">
        <v>13</v>
      </c>
      <c r="F83" s="1">
        <f t="shared" si="4"/>
        <v>5.871725383920506E-3</v>
      </c>
      <c r="G83">
        <v>47</v>
      </c>
      <c r="H83" s="1">
        <f t="shared" si="5"/>
        <v>2.1228545618789521E-2</v>
      </c>
      <c r="I83" s="2">
        <f t="shared" si="6"/>
        <v>3.6153846153846154</v>
      </c>
      <c r="J83">
        <f ca="1">COUNTIF(ROWS!B84:Y84, "&lt;&gt;#N/A")</f>
        <v>24</v>
      </c>
      <c r="K83" t="b">
        <f t="shared" ca="1" si="7"/>
        <v>1</v>
      </c>
    </row>
    <row r="84" spans="1:11" x14ac:dyDescent="0.25">
      <c r="A84" t="s">
        <v>83</v>
      </c>
      <c r="B84">
        <v>269072</v>
      </c>
      <c r="C84">
        <v>6727</v>
      </c>
      <c r="D84">
        <v>2043</v>
      </c>
      <c r="E84">
        <v>118</v>
      </c>
      <c r="F84" s="1">
        <f t="shared" si="4"/>
        <v>1.7541251672365095E-2</v>
      </c>
      <c r="G84">
        <v>1114</v>
      </c>
      <c r="H84" s="1">
        <f t="shared" si="5"/>
        <v>0.16560130816114166</v>
      </c>
      <c r="I84" s="2">
        <f t="shared" si="6"/>
        <v>9.4406779661016955</v>
      </c>
      <c r="J84">
        <f ca="1">COUNTIF(ROWS!B85:Y85, "&lt;&gt;#N/A")</f>
        <v>9</v>
      </c>
      <c r="K84" t="b">
        <f t="shared" ca="1" si="7"/>
        <v>0</v>
      </c>
    </row>
    <row r="85" spans="1:11" x14ac:dyDescent="0.25">
      <c r="A85" t="s">
        <v>84</v>
      </c>
      <c r="B85">
        <v>237100</v>
      </c>
      <c r="C85">
        <v>8059</v>
      </c>
      <c r="D85">
        <v>2131</v>
      </c>
      <c r="E85">
        <v>5</v>
      </c>
      <c r="F85" s="1">
        <f t="shared" si="4"/>
        <v>6.204243702692642E-4</v>
      </c>
      <c r="G85">
        <v>14</v>
      </c>
      <c r="H85" s="1">
        <f t="shared" si="5"/>
        <v>1.7371882367539398E-3</v>
      </c>
      <c r="I85" s="2">
        <f t="shared" si="6"/>
        <v>2.8</v>
      </c>
      <c r="J85">
        <f ca="1">COUNTIF(ROWS!B86:Y86, "&lt;&gt;#N/A")</f>
        <v>24</v>
      </c>
      <c r="K85" t="b">
        <f t="shared" ca="1" si="7"/>
        <v>1</v>
      </c>
    </row>
    <row r="86" spans="1:11" x14ac:dyDescent="0.25">
      <c r="A86" t="s">
        <v>85</v>
      </c>
      <c r="B86">
        <v>151846</v>
      </c>
      <c r="C86">
        <v>3913</v>
      </c>
      <c r="D86">
        <v>965</v>
      </c>
      <c r="E86">
        <v>95</v>
      </c>
      <c r="F86" s="1">
        <f t="shared" si="4"/>
        <v>2.4278047533861487E-2</v>
      </c>
      <c r="G86">
        <v>1127</v>
      </c>
      <c r="H86" s="1">
        <f t="shared" si="5"/>
        <v>0.28801431127012522</v>
      </c>
      <c r="I86" s="2">
        <f t="shared" si="6"/>
        <v>11.863157894736842</v>
      </c>
      <c r="J86">
        <f ca="1">COUNTIF(ROWS!B87:Y87, "&lt;&gt;#N/A")</f>
        <v>9</v>
      </c>
      <c r="K86" t="b">
        <f t="shared" ca="1" si="7"/>
        <v>0</v>
      </c>
    </row>
    <row r="87" spans="1:11" x14ac:dyDescent="0.25">
      <c r="A87" t="s">
        <v>86</v>
      </c>
      <c r="B87">
        <v>142059</v>
      </c>
      <c r="C87">
        <v>3722</v>
      </c>
      <c r="D87">
        <v>821</v>
      </c>
      <c r="E87">
        <v>88</v>
      </c>
      <c r="F87" s="1">
        <f t="shared" si="4"/>
        <v>2.3643202579258463E-2</v>
      </c>
      <c r="G87">
        <v>1064</v>
      </c>
      <c r="H87" s="1">
        <f t="shared" si="5"/>
        <v>0.28586781300376141</v>
      </c>
      <c r="I87" s="2">
        <f t="shared" si="6"/>
        <v>12.090909090909092</v>
      </c>
      <c r="J87">
        <f ca="1">COUNTIF(ROWS!B88:Y88, "&lt;&gt;#N/A")</f>
        <v>9</v>
      </c>
      <c r="K87" t="b">
        <f t="shared" ca="1" si="7"/>
        <v>0</v>
      </c>
    </row>
    <row r="88" spans="1:11" x14ac:dyDescent="0.25">
      <c r="A88" t="s">
        <v>87</v>
      </c>
      <c r="B88">
        <v>63140</v>
      </c>
      <c r="C88">
        <v>2153</v>
      </c>
      <c r="D88">
        <v>170</v>
      </c>
      <c r="E88">
        <v>5</v>
      </c>
      <c r="F88" s="1">
        <f t="shared" si="4"/>
        <v>2.3223409196470044E-3</v>
      </c>
      <c r="G88">
        <v>14</v>
      </c>
      <c r="H88" s="1">
        <f t="shared" si="5"/>
        <v>6.5025545750116119E-3</v>
      </c>
      <c r="I88" s="2">
        <f t="shared" si="6"/>
        <v>2.8</v>
      </c>
      <c r="J88">
        <f ca="1">COUNTIF(ROWS!B89:Y89, "&lt;&gt;#N/A")</f>
        <v>24</v>
      </c>
      <c r="K88" t="b">
        <f t="shared" ca="1" si="7"/>
        <v>1</v>
      </c>
    </row>
    <row r="89" spans="1:11" x14ac:dyDescent="0.25">
      <c r="A89" t="s">
        <v>88</v>
      </c>
      <c r="B89">
        <v>80691</v>
      </c>
      <c r="C89">
        <v>2148</v>
      </c>
      <c r="D89">
        <v>474</v>
      </c>
      <c r="E89">
        <v>5</v>
      </c>
      <c r="F89" s="1">
        <f t="shared" si="4"/>
        <v>2.3277467411545625E-3</v>
      </c>
      <c r="G89">
        <v>14</v>
      </c>
      <c r="H89" s="1">
        <f t="shared" si="5"/>
        <v>6.5176908752327747E-3</v>
      </c>
      <c r="I89" s="2">
        <f t="shared" si="6"/>
        <v>2.8</v>
      </c>
      <c r="J89">
        <f ca="1">COUNTIF(ROWS!B90:Y90, "&lt;&gt;#N/A")</f>
        <v>24</v>
      </c>
      <c r="K89" t="b">
        <f t="shared" ca="1" si="7"/>
        <v>1</v>
      </c>
    </row>
    <row r="90" spans="1:11" x14ac:dyDescent="0.25">
      <c r="A90" t="s">
        <v>89</v>
      </c>
      <c r="B90">
        <v>261275</v>
      </c>
      <c r="C90">
        <v>6641</v>
      </c>
      <c r="D90">
        <v>1799</v>
      </c>
      <c r="E90">
        <v>118</v>
      </c>
      <c r="F90" s="1">
        <f t="shared" si="4"/>
        <v>1.7768408372233098E-2</v>
      </c>
      <c r="G90">
        <v>1114</v>
      </c>
      <c r="H90" s="1">
        <f t="shared" si="5"/>
        <v>0.16774582141243788</v>
      </c>
      <c r="I90" s="2">
        <f t="shared" si="6"/>
        <v>9.4406779661016955</v>
      </c>
      <c r="J90">
        <f ca="1">COUNTIF(ROWS!B91:Y91, "&lt;&gt;#N/A")</f>
        <v>18</v>
      </c>
      <c r="K90" t="b">
        <f t="shared" ca="1" si="7"/>
        <v>0</v>
      </c>
    </row>
    <row r="91" spans="1:11" x14ac:dyDescent="0.25">
      <c r="A91" t="s">
        <v>90</v>
      </c>
      <c r="B91">
        <v>127144</v>
      </c>
      <c r="C91">
        <v>3195</v>
      </c>
      <c r="D91">
        <v>739</v>
      </c>
      <c r="E91">
        <v>63</v>
      </c>
      <c r="F91" s="1">
        <f t="shared" si="4"/>
        <v>1.9718309859154931E-2</v>
      </c>
      <c r="G91">
        <v>928</v>
      </c>
      <c r="H91" s="1">
        <f t="shared" si="5"/>
        <v>0.29045383411580594</v>
      </c>
      <c r="I91" s="2">
        <f t="shared" si="6"/>
        <v>14.730158730158729</v>
      </c>
      <c r="J91">
        <f ca="1">COUNTIF(ROWS!B92:Y92, "&lt;&gt;#N/A")</f>
        <v>9</v>
      </c>
      <c r="K91" t="b">
        <f t="shared" ca="1" si="7"/>
        <v>0</v>
      </c>
    </row>
    <row r="92" spans="1:11" x14ac:dyDescent="0.25">
      <c r="A92" t="s">
        <v>91</v>
      </c>
      <c r="B92">
        <v>94229</v>
      </c>
      <c r="C92">
        <v>2462</v>
      </c>
      <c r="D92">
        <v>254</v>
      </c>
      <c r="E92">
        <v>63</v>
      </c>
      <c r="F92" s="1">
        <f t="shared" si="4"/>
        <v>2.5588952071486596E-2</v>
      </c>
      <c r="G92">
        <v>928</v>
      </c>
      <c r="H92" s="1">
        <f t="shared" si="5"/>
        <v>0.37692932575142163</v>
      </c>
      <c r="I92" s="2">
        <f t="shared" si="6"/>
        <v>14.730158730158729</v>
      </c>
      <c r="J92">
        <f ca="1">COUNTIF(ROWS!B93:Y93, "&lt;&gt;#N/A")</f>
        <v>9</v>
      </c>
      <c r="K92" t="b">
        <f t="shared" ca="1" si="7"/>
        <v>0</v>
      </c>
    </row>
    <row r="93" spans="1:11" x14ac:dyDescent="0.25">
      <c r="A93" t="s">
        <v>92</v>
      </c>
      <c r="B93">
        <v>62493</v>
      </c>
      <c r="C93">
        <v>2130</v>
      </c>
      <c r="D93">
        <v>103</v>
      </c>
      <c r="E93">
        <v>5</v>
      </c>
      <c r="F93" s="1">
        <f t="shared" si="4"/>
        <v>2.3474178403755869E-3</v>
      </c>
      <c r="G93">
        <v>14</v>
      </c>
      <c r="H93" s="1">
        <f t="shared" si="5"/>
        <v>6.5727699530516428E-3</v>
      </c>
      <c r="I93" s="2">
        <f t="shared" si="6"/>
        <v>2.8</v>
      </c>
      <c r="J93">
        <f ca="1">COUNTIF(ROWS!B94:Y94, "&lt;&gt;#N/A")</f>
        <v>24</v>
      </c>
      <c r="K93" t="b">
        <f t="shared" ca="1" si="7"/>
        <v>1</v>
      </c>
    </row>
    <row r="94" spans="1:11" x14ac:dyDescent="0.25">
      <c r="A94" t="s">
        <v>93</v>
      </c>
      <c r="B94">
        <v>64253</v>
      </c>
      <c r="C94">
        <v>2188</v>
      </c>
      <c r="D94">
        <v>142</v>
      </c>
      <c r="E94">
        <v>5</v>
      </c>
      <c r="F94" s="1">
        <f t="shared" si="4"/>
        <v>2.2851919561243145E-3</v>
      </c>
      <c r="G94">
        <v>14</v>
      </c>
      <c r="H94" s="1">
        <f t="shared" si="5"/>
        <v>6.3985374771480807E-3</v>
      </c>
      <c r="I94" s="2">
        <f t="shared" si="6"/>
        <v>2.8</v>
      </c>
      <c r="J94">
        <f ca="1">COUNTIF(ROWS!B95:Y95, "&lt;&gt;#N/A")</f>
        <v>15</v>
      </c>
      <c r="K94" t="b">
        <f t="shared" ca="1" si="7"/>
        <v>0</v>
      </c>
    </row>
    <row r="95" spans="1:11" x14ac:dyDescent="0.25">
      <c r="A95" t="s">
        <v>94</v>
      </c>
      <c r="B95">
        <v>64040</v>
      </c>
      <c r="C95">
        <v>2207</v>
      </c>
      <c r="D95">
        <v>121</v>
      </c>
      <c r="E95">
        <v>5</v>
      </c>
      <c r="F95" s="1">
        <f t="shared" si="4"/>
        <v>2.2655188038060714E-3</v>
      </c>
      <c r="G95">
        <v>14</v>
      </c>
      <c r="H95" s="1">
        <f t="shared" si="5"/>
        <v>6.3434526506570008E-3</v>
      </c>
      <c r="I95" s="2">
        <f t="shared" si="6"/>
        <v>2.8</v>
      </c>
      <c r="J95">
        <f ca="1">COUNTIF(ROWS!B96:Y96, "&lt;&gt;#N/A")</f>
        <v>24</v>
      </c>
      <c r="K95" t="b">
        <f t="shared" ca="1" si="7"/>
        <v>1</v>
      </c>
    </row>
    <row r="96" spans="1:11" x14ac:dyDescent="0.25">
      <c r="A96" t="s">
        <v>95</v>
      </c>
      <c r="B96">
        <v>65329</v>
      </c>
      <c r="C96">
        <v>2232</v>
      </c>
      <c r="D96">
        <v>152</v>
      </c>
      <c r="E96">
        <v>8</v>
      </c>
      <c r="F96" s="1">
        <f t="shared" si="4"/>
        <v>3.5842293906810036E-3</v>
      </c>
      <c r="G96">
        <v>32</v>
      </c>
      <c r="H96" s="1">
        <f t="shared" si="5"/>
        <v>1.4336917562724014E-2</v>
      </c>
      <c r="I96" s="2">
        <f t="shared" si="6"/>
        <v>4</v>
      </c>
      <c r="J96">
        <f ca="1">COUNTIF(ROWS!B97:Y97, "&lt;&gt;#N/A")</f>
        <v>22</v>
      </c>
      <c r="K96" t="b">
        <f t="shared" ca="1" si="7"/>
        <v>0</v>
      </c>
    </row>
    <row r="97" spans="1:11" x14ac:dyDescent="0.25">
      <c r="A97" t="s">
        <v>96</v>
      </c>
      <c r="B97">
        <v>111345</v>
      </c>
      <c r="C97">
        <v>3443</v>
      </c>
      <c r="D97">
        <v>668</v>
      </c>
      <c r="E97">
        <v>33</v>
      </c>
      <c r="F97" s="1">
        <f t="shared" si="4"/>
        <v>9.5846645367412137E-3</v>
      </c>
      <c r="G97">
        <v>161</v>
      </c>
      <c r="H97" s="1">
        <f t="shared" si="5"/>
        <v>4.6761545164101075E-2</v>
      </c>
      <c r="I97" s="2">
        <f t="shared" si="6"/>
        <v>4.8787878787878789</v>
      </c>
      <c r="J97">
        <f ca="1">COUNTIF(ROWS!B98:Y98, "&lt;&gt;#N/A")</f>
        <v>24</v>
      </c>
      <c r="K97" t="b">
        <f t="shared" ca="1" si="7"/>
        <v>1</v>
      </c>
    </row>
    <row r="98" spans="1:11" x14ac:dyDescent="0.25">
      <c r="A98" t="s">
        <v>97</v>
      </c>
      <c r="B98">
        <v>62092</v>
      </c>
      <c r="C98">
        <v>2129</v>
      </c>
      <c r="D98">
        <v>89</v>
      </c>
      <c r="E98">
        <v>5</v>
      </c>
      <c r="F98" s="1">
        <f t="shared" si="4"/>
        <v>2.3485204321277596E-3</v>
      </c>
      <c r="G98">
        <v>14</v>
      </c>
      <c r="H98" s="1">
        <f t="shared" si="5"/>
        <v>6.5758572099577266E-3</v>
      </c>
      <c r="I98" s="2">
        <f t="shared" si="6"/>
        <v>2.8</v>
      </c>
      <c r="J98">
        <f ca="1">COUNTIF(ROWS!B99:Y99, "&lt;&gt;#N/A")</f>
        <v>24</v>
      </c>
      <c r="K98" t="b">
        <f t="shared" ca="1" si="7"/>
        <v>1</v>
      </c>
    </row>
    <row r="99" spans="1:11" x14ac:dyDescent="0.25">
      <c r="A99" t="s">
        <v>98</v>
      </c>
      <c r="B99">
        <v>62185</v>
      </c>
      <c r="C99">
        <v>2134</v>
      </c>
      <c r="D99">
        <v>92</v>
      </c>
      <c r="E99">
        <v>5</v>
      </c>
      <c r="F99" s="1">
        <f t="shared" si="4"/>
        <v>2.3430178069353325E-3</v>
      </c>
      <c r="G99">
        <v>14</v>
      </c>
      <c r="H99" s="1">
        <f t="shared" si="5"/>
        <v>6.5604498594189313E-3</v>
      </c>
      <c r="I99" s="2">
        <f t="shared" si="6"/>
        <v>2.8</v>
      </c>
      <c r="J99">
        <f ca="1">COUNTIF(ROWS!B100:Y100, "&lt;&gt;#N/A")</f>
        <v>24</v>
      </c>
      <c r="K99" t="b">
        <f t="shared" ca="1" si="7"/>
        <v>1</v>
      </c>
    </row>
    <row r="100" spans="1:11" x14ac:dyDescent="0.25">
      <c r="A100" t="s">
        <v>99</v>
      </c>
      <c r="B100">
        <v>103644</v>
      </c>
      <c r="C100">
        <v>2676</v>
      </c>
      <c r="D100">
        <v>398</v>
      </c>
      <c r="E100">
        <v>63</v>
      </c>
      <c r="F100" s="1">
        <f t="shared" si="4"/>
        <v>2.3542600896860985E-2</v>
      </c>
      <c r="G100">
        <v>928</v>
      </c>
      <c r="H100" s="1">
        <f t="shared" si="5"/>
        <v>0.34678624813153963</v>
      </c>
      <c r="I100" s="2">
        <f t="shared" si="6"/>
        <v>14.730158730158729</v>
      </c>
      <c r="J100">
        <f ca="1">COUNTIF(ROWS!B101:Y101, "&lt;&gt;#N/A")</f>
        <v>18</v>
      </c>
      <c r="K100" t="b">
        <f t="shared" ca="1" si="7"/>
        <v>0</v>
      </c>
    </row>
    <row r="101" spans="1:11" x14ac:dyDescent="0.25">
      <c r="A101" t="s">
        <v>100</v>
      </c>
      <c r="B101">
        <v>65282</v>
      </c>
      <c r="C101">
        <v>2249</v>
      </c>
      <c r="D101">
        <v>162</v>
      </c>
      <c r="E101">
        <v>5</v>
      </c>
      <c r="F101" s="1">
        <f t="shared" si="4"/>
        <v>2.2232103156958646E-3</v>
      </c>
      <c r="G101">
        <v>14</v>
      </c>
      <c r="H101" s="1">
        <f t="shared" si="5"/>
        <v>6.2249888839484213E-3</v>
      </c>
      <c r="I101" s="2">
        <f t="shared" si="6"/>
        <v>2.8</v>
      </c>
      <c r="J101">
        <f ca="1">COUNTIF(ROWS!B102:Y102, "&lt;&gt;#N/A")</f>
        <v>24</v>
      </c>
      <c r="K101" t="b">
        <f t="shared" ca="1" si="7"/>
        <v>1</v>
      </c>
    </row>
    <row r="102" spans="1:11" x14ac:dyDescent="0.25">
      <c r="A102" t="s">
        <v>101</v>
      </c>
      <c r="B102">
        <v>114089</v>
      </c>
      <c r="C102">
        <v>2809</v>
      </c>
      <c r="D102">
        <v>309</v>
      </c>
      <c r="E102">
        <v>89</v>
      </c>
      <c r="F102" s="1">
        <f t="shared" si="4"/>
        <v>3.1683873264506945E-2</v>
      </c>
      <c r="G102">
        <v>1140</v>
      </c>
      <c r="H102" s="1">
        <f t="shared" si="5"/>
        <v>0.40583837664649342</v>
      </c>
      <c r="I102" s="2">
        <f t="shared" si="6"/>
        <v>12.808988764044944</v>
      </c>
      <c r="J102">
        <f ca="1">COUNTIF(ROWS!B103:Y103, "&lt;&gt;#N/A")</f>
        <v>16</v>
      </c>
      <c r="K102" t="b">
        <f t="shared" ca="1" si="7"/>
        <v>0</v>
      </c>
    </row>
    <row r="103" spans="1:11" x14ac:dyDescent="0.25">
      <c r="A103" t="s">
        <v>102</v>
      </c>
      <c r="B103">
        <v>62207</v>
      </c>
      <c r="C103">
        <v>2128</v>
      </c>
      <c r="D103">
        <v>99</v>
      </c>
      <c r="E103">
        <v>5</v>
      </c>
      <c r="F103" s="1">
        <f t="shared" si="4"/>
        <v>2.3496240601503758E-3</v>
      </c>
      <c r="G103">
        <v>14</v>
      </c>
      <c r="H103" s="1">
        <f t="shared" si="5"/>
        <v>6.5789473684210523E-3</v>
      </c>
      <c r="I103" s="2">
        <f t="shared" si="6"/>
        <v>2.8</v>
      </c>
      <c r="J103">
        <f ca="1">COUNTIF(ROWS!B104:Y104, "&lt;&gt;#N/A")</f>
        <v>24</v>
      </c>
      <c r="K103" t="b">
        <f t="shared" ca="1" si="7"/>
        <v>1</v>
      </c>
    </row>
    <row r="104" spans="1:11" x14ac:dyDescent="0.25">
      <c r="A104" t="s">
        <v>103</v>
      </c>
      <c r="B104">
        <v>300031</v>
      </c>
      <c r="C104">
        <v>7605</v>
      </c>
      <c r="D104">
        <v>2234</v>
      </c>
      <c r="E104">
        <v>118</v>
      </c>
      <c r="F104" s="1">
        <f t="shared" si="4"/>
        <v>1.5516107823800132E-2</v>
      </c>
      <c r="G104">
        <v>1114</v>
      </c>
      <c r="H104" s="1">
        <f t="shared" si="5"/>
        <v>0.14648257725180802</v>
      </c>
      <c r="I104" s="2">
        <f t="shared" si="6"/>
        <v>9.4406779661016955</v>
      </c>
      <c r="J104">
        <f ca="1">COUNTIF(ROWS!B105:Y105, "&lt;&gt;#N/A")</f>
        <v>18</v>
      </c>
      <c r="K104" t="b">
        <f t="shared" ca="1" si="7"/>
        <v>0</v>
      </c>
    </row>
    <row r="105" spans="1:11" x14ac:dyDescent="0.25">
      <c r="A105" t="s">
        <v>104</v>
      </c>
      <c r="B105">
        <v>266311</v>
      </c>
      <c r="C105">
        <v>6694</v>
      </c>
      <c r="D105">
        <v>1936</v>
      </c>
      <c r="E105">
        <v>118</v>
      </c>
      <c r="F105" s="1">
        <f t="shared" si="4"/>
        <v>1.7627726322079474E-2</v>
      </c>
      <c r="G105">
        <v>1114</v>
      </c>
      <c r="H105" s="1">
        <f t="shared" si="5"/>
        <v>0.16641768748132657</v>
      </c>
      <c r="I105" s="2">
        <f t="shared" si="6"/>
        <v>9.4406779661016955</v>
      </c>
      <c r="J105">
        <f ca="1">COUNTIF(ROWS!B106:Y106, "&lt;&gt;#N/A")</f>
        <v>18</v>
      </c>
      <c r="K105" t="b">
        <f t="shared" ca="1" si="7"/>
        <v>0</v>
      </c>
    </row>
    <row r="106" spans="1:11" x14ac:dyDescent="0.25">
      <c r="A106" t="s">
        <v>105</v>
      </c>
      <c r="B106">
        <v>66465</v>
      </c>
      <c r="C106">
        <v>2245</v>
      </c>
      <c r="D106">
        <v>154</v>
      </c>
      <c r="E106">
        <v>11</v>
      </c>
      <c r="F106" s="1">
        <f t="shared" si="4"/>
        <v>4.8997772828507794E-3</v>
      </c>
      <c r="G106">
        <v>39</v>
      </c>
      <c r="H106" s="1">
        <f t="shared" si="5"/>
        <v>1.7371937639198219E-2</v>
      </c>
      <c r="I106" s="2">
        <f t="shared" si="6"/>
        <v>3.5454545454545454</v>
      </c>
      <c r="J106">
        <f ca="1">COUNTIF(ROWS!B107:Y107, "&lt;&gt;#N/A")</f>
        <v>24</v>
      </c>
      <c r="K106" t="b">
        <f t="shared" ca="1" si="7"/>
        <v>1</v>
      </c>
    </row>
    <row r="108" spans="1:11" x14ac:dyDescent="0.25">
      <c r="K108">
        <f ca="1">COUNTIF(K2:K106,"=TRUE")</f>
        <v>44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644C8-FF49-4658-A5C5-71C96BCF43BD}">
  <sheetPr codeName="Sheet5"/>
  <dimension ref="A1:Y107"/>
  <sheetViews>
    <sheetView workbookViewId="0">
      <pane xSplit="1" ySplit="2" topLeftCell="G3" activePane="bottomRight" state="frozen"/>
      <selection pane="topRight" activeCell="B1" sqref="B1"/>
      <selection pane="bottomLeft" activeCell="A3" sqref="A3"/>
      <selection pane="bottomRight" activeCell="A3" sqref="A3"/>
    </sheetView>
  </sheetViews>
  <sheetFormatPr defaultRowHeight="15" x14ac:dyDescent="0.25"/>
  <cols>
    <col min="1" max="1" width="20.7109375" bestFit="1" customWidth="1"/>
    <col min="2" max="2" width="11.7109375" bestFit="1" customWidth="1"/>
    <col min="3" max="3" width="10.5703125" bestFit="1" customWidth="1"/>
    <col min="4" max="4" width="11.7109375" bestFit="1" customWidth="1"/>
    <col min="5" max="5" width="11.42578125" bestFit="1" customWidth="1"/>
    <col min="6" max="6" width="10.28515625" bestFit="1" customWidth="1"/>
    <col min="7" max="7" width="11.42578125" bestFit="1" customWidth="1"/>
    <col min="8" max="8" width="11.28515625" bestFit="1" customWidth="1"/>
    <col min="9" max="9" width="10.140625" bestFit="1" customWidth="1"/>
    <col min="10" max="10" width="10.7109375" bestFit="1" customWidth="1"/>
    <col min="11" max="11" width="9.5703125" bestFit="1" customWidth="1"/>
    <col min="12" max="12" width="10.7109375" bestFit="1" customWidth="1"/>
    <col min="13" max="13" width="10.42578125" bestFit="1" customWidth="1"/>
    <col min="15" max="15" width="10.42578125" bestFit="1" customWidth="1"/>
    <col min="16" max="16" width="10.28515625" bestFit="1" customWidth="1"/>
    <col min="18" max="18" width="10.42578125" bestFit="1" customWidth="1"/>
    <col min="19" max="19" width="9.28515625" bestFit="1" customWidth="1"/>
    <col min="20" max="20" width="10.42578125" bestFit="1" customWidth="1"/>
    <col min="21" max="21" width="10.140625" bestFit="1" customWidth="1"/>
    <col min="23" max="23" width="10.140625" bestFit="1" customWidth="1"/>
    <col min="24" max="24" width="10" bestFit="1" customWidth="1"/>
  </cols>
  <sheetData>
    <row r="1" spans="1:25" x14ac:dyDescent="0.25">
      <c r="B1" s="7" t="s">
        <v>135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25" x14ac:dyDescent="0.25">
      <c r="A2" s="3" t="s">
        <v>0</v>
      </c>
      <c r="B2" s="3" t="s">
        <v>110</v>
      </c>
      <c r="C2" s="3" t="s">
        <v>111</v>
      </c>
      <c r="D2" s="3" t="s">
        <v>112</v>
      </c>
      <c r="E2" s="3" t="s">
        <v>113</v>
      </c>
      <c r="F2" s="3" t="s">
        <v>114</v>
      </c>
      <c r="G2" s="3" t="s">
        <v>115</v>
      </c>
      <c r="H2" s="3" t="s">
        <v>116</v>
      </c>
      <c r="I2" s="3" t="s">
        <v>117</v>
      </c>
      <c r="J2" s="3" t="s">
        <v>118</v>
      </c>
      <c r="K2" s="3" t="s">
        <v>119</v>
      </c>
      <c r="L2" s="3" t="s">
        <v>120</v>
      </c>
      <c r="M2" s="3" t="s">
        <v>121</v>
      </c>
      <c r="N2" s="3" t="s">
        <v>122</v>
      </c>
      <c r="O2" s="3" t="s">
        <v>123</v>
      </c>
      <c r="P2" s="3" t="s">
        <v>124</v>
      </c>
      <c r="Q2" s="3" t="s">
        <v>125</v>
      </c>
      <c r="R2" s="3" t="s">
        <v>126</v>
      </c>
      <c r="S2" s="3" t="s">
        <v>127</v>
      </c>
      <c r="T2" s="3" t="s">
        <v>128</v>
      </c>
      <c r="U2" s="3" t="s">
        <v>129</v>
      </c>
      <c r="V2" s="3" t="s">
        <v>130</v>
      </c>
      <c r="W2" s="3" t="s">
        <v>131</v>
      </c>
      <c r="X2" s="3" t="s">
        <v>132</v>
      </c>
      <c r="Y2" s="3" t="s">
        <v>133</v>
      </c>
    </row>
    <row r="3" spans="1:25" x14ac:dyDescent="0.25">
      <c r="A3" t="str">
        <f>METRICS!A2</f>
        <v>abs</v>
      </c>
      <c r="B3">
        <f ca="1">MATCH($A3, INDIRECT("'" &amp; B$2 &amp; "'!tests"), 0)+1</f>
        <v>2</v>
      </c>
      <c r="C3">
        <f t="shared" ref="C3:Y14" ca="1" si="0">MATCH($A3, INDIRECT("'" &amp; C$2 &amp; "'!tests"), 0)+1</f>
        <v>2</v>
      </c>
      <c r="D3">
        <f t="shared" ca="1" si="0"/>
        <v>2</v>
      </c>
      <c r="E3" t="e">
        <f t="shared" ca="1" si="0"/>
        <v>#N/A</v>
      </c>
      <c r="F3" t="e">
        <f t="shared" ca="1" si="0"/>
        <v>#N/A</v>
      </c>
      <c r="G3" t="e">
        <f t="shared" ca="1" si="0"/>
        <v>#N/A</v>
      </c>
      <c r="H3" t="e">
        <f t="shared" ca="1" si="0"/>
        <v>#N/A</v>
      </c>
      <c r="I3" t="e">
        <f t="shared" ca="1" si="0"/>
        <v>#N/A</v>
      </c>
      <c r="J3">
        <f t="shared" ca="1" si="0"/>
        <v>2</v>
      </c>
      <c r="K3">
        <f t="shared" ca="1" si="0"/>
        <v>2</v>
      </c>
      <c r="L3">
        <f t="shared" ca="1" si="0"/>
        <v>2</v>
      </c>
      <c r="M3" t="e">
        <f t="shared" ca="1" si="0"/>
        <v>#N/A</v>
      </c>
      <c r="N3" t="e">
        <f t="shared" ca="1" si="0"/>
        <v>#N/A</v>
      </c>
      <c r="O3" t="e">
        <f t="shared" ca="1" si="0"/>
        <v>#N/A</v>
      </c>
      <c r="P3" t="e">
        <f t="shared" ca="1" si="0"/>
        <v>#N/A</v>
      </c>
      <c r="Q3" t="e">
        <f t="shared" ca="1" si="0"/>
        <v>#N/A</v>
      </c>
      <c r="R3">
        <f t="shared" ca="1" si="0"/>
        <v>2</v>
      </c>
      <c r="S3">
        <f t="shared" ca="1" si="0"/>
        <v>2</v>
      </c>
      <c r="T3">
        <f t="shared" ca="1" si="0"/>
        <v>2</v>
      </c>
      <c r="U3" t="e">
        <f t="shared" ca="1" si="0"/>
        <v>#N/A</v>
      </c>
      <c r="V3" t="e">
        <f t="shared" ca="1" si="0"/>
        <v>#N/A</v>
      </c>
      <c r="W3" t="e">
        <f t="shared" ca="1" si="0"/>
        <v>#N/A</v>
      </c>
      <c r="X3" t="e">
        <f t="shared" ca="1" si="0"/>
        <v>#N/A</v>
      </c>
      <c r="Y3" t="e">
        <f t="shared" ca="1" si="0"/>
        <v>#N/A</v>
      </c>
    </row>
    <row r="4" spans="1:25" x14ac:dyDescent="0.25">
      <c r="A4" t="str">
        <f>METRICS!A3</f>
        <v>alloc</v>
      </c>
      <c r="B4">
        <f t="shared" ref="B4:Q35" ca="1" si="1">MATCH($A4, INDIRECT("'" &amp; B$2 &amp; "'!tests"), 0)+1</f>
        <v>3</v>
      </c>
      <c r="C4">
        <f t="shared" ca="1" si="0"/>
        <v>3</v>
      </c>
      <c r="D4">
        <f t="shared" ca="1" si="0"/>
        <v>3</v>
      </c>
      <c r="E4">
        <f t="shared" ca="1" si="0"/>
        <v>2</v>
      </c>
      <c r="F4">
        <f t="shared" ca="1" si="0"/>
        <v>2</v>
      </c>
      <c r="G4">
        <f t="shared" ca="1" si="0"/>
        <v>2</v>
      </c>
      <c r="H4">
        <f t="shared" ca="1" si="0"/>
        <v>2</v>
      </c>
      <c r="I4">
        <f t="shared" ca="1" si="0"/>
        <v>2</v>
      </c>
      <c r="J4">
        <f t="shared" ca="1" si="0"/>
        <v>3</v>
      </c>
      <c r="K4">
        <f t="shared" ca="1" si="0"/>
        <v>3</v>
      </c>
      <c r="L4">
        <f t="shared" ca="1" si="0"/>
        <v>3</v>
      </c>
      <c r="M4">
        <f t="shared" ca="1" si="0"/>
        <v>2</v>
      </c>
      <c r="N4">
        <f t="shared" ca="1" si="0"/>
        <v>2</v>
      </c>
      <c r="O4">
        <f t="shared" ca="1" si="0"/>
        <v>2</v>
      </c>
      <c r="P4">
        <f t="shared" ca="1" si="0"/>
        <v>2</v>
      </c>
      <c r="Q4">
        <f t="shared" ca="1" si="0"/>
        <v>2</v>
      </c>
      <c r="R4">
        <f t="shared" ca="1" si="0"/>
        <v>3</v>
      </c>
      <c r="S4">
        <f t="shared" ca="1" si="0"/>
        <v>3</v>
      </c>
      <c r="T4">
        <f t="shared" ca="1" si="0"/>
        <v>3</v>
      </c>
      <c r="U4">
        <f t="shared" ca="1" si="0"/>
        <v>2</v>
      </c>
      <c r="V4">
        <f t="shared" ca="1" si="0"/>
        <v>2</v>
      </c>
      <c r="W4">
        <f t="shared" ca="1" si="0"/>
        <v>2</v>
      </c>
      <c r="X4">
        <f t="shared" ca="1" si="0"/>
        <v>2</v>
      </c>
      <c r="Y4">
        <f t="shared" ca="1" si="0"/>
        <v>2</v>
      </c>
    </row>
    <row r="5" spans="1:25" x14ac:dyDescent="0.25">
      <c r="A5" t="str">
        <f>METRICS!A4</f>
        <v>array</v>
      </c>
      <c r="B5">
        <f t="shared" ca="1" si="1"/>
        <v>4</v>
      </c>
      <c r="C5">
        <f t="shared" ca="1" si="0"/>
        <v>4</v>
      </c>
      <c r="D5">
        <f t="shared" ca="1" si="0"/>
        <v>4</v>
      </c>
      <c r="E5">
        <f t="shared" ca="1" si="0"/>
        <v>3</v>
      </c>
      <c r="F5">
        <f t="shared" ca="1" si="0"/>
        <v>3</v>
      </c>
      <c r="G5">
        <f t="shared" ca="1" si="0"/>
        <v>3</v>
      </c>
      <c r="H5">
        <f t="shared" ca="1" si="0"/>
        <v>3</v>
      </c>
      <c r="I5">
        <f t="shared" ca="1" si="0"/>
        <v>3</v>
      </c>
      <c r="J5">
        <f t="shared" ca="1" si="0"/>
        <v>4</v>
      </c>
      <c r="K5">
        <f t="shared" ca="1" si="0"/>
        <v>4</v>
      </c>
      <c r="L5">
        <f t="shared" ca="1" si="0"/>
        <v>4</v>
      </c>
      <c r="M5">
        <f t="shared" ca="1" si="0"/>
        <v>3</v>
      </c>
      <c r="N5">
        <f t="shared" ca="1" si="0"/>
        <v>3</v>
      </c>
      <c r="O5">
        <f t="shared" ca="1" si="0"/>
        <v>3</v>
      </c>
      <c r="P5">
        <f t="shared" ca="1" si="0"/>
        <v>3</v>
      </c>
      <c r="Q5">
        <f t="shared" ca="1" si="0"/>
        <v>3</v>
      </c>
      <c r="R5">
        <f t="shared" ca="1" si="0"/>
        <v>4</v>
      </c>
      <c r="S5">
        <f t="shared" ca="1" si="0"/>
        <v>4</v>
      </c>
      <c r="T5">
        <f t="shared" ca="1" si="0"/>
        <v>4</v>
      </c>
      <c r="U5">
        <f t="shared" ca="1" si="0"/>
        <v>3</v>
      </c>
      <c r="V5">
        <f t="shared" ca="1" si="0"/>
        <v>3</v>
      </c>
      <c r="W5">
        <f t="shared" ca="1" si="0"/>
        <v>3</v>
      </c>
      <c r="X5">
        <f t="shared" ca="1" si="0"/>
        <v>3</v>
      </c>
      <c r="Y5">
        <f t="shared" ca="1" si="0"/>
        <v>3</v>
      </c>
    </row>
    <row r="6" spans="1:25" x14ac:dyDescent="0.25">
      <c r="A6" t="str">
        <f>METRICS!A5</f>
        <v>ato</v>
      </c>
      <c r="B6">
        <f t="shared" ca="1" si="1"/>
        <v>5</v>
      </c>
      <c r="C6">
        <f t="shared" ca="1" si="0"/>
        <v>5</v>
      </c>
      <c r="D6">
        <f t="shared" ca="1" si="0"/>
        <v>5</v>
      </c>
      <c r="E6">
        <f t="shared" ca="1" si="0"/>
        <v>4</v>
      </c>
      <c r="F6">
        <f t="shared" ca="1" si="0"/>
        <v>4</v>
      </c>
      <c r="G6">
        <f t="shared" ca="1" si="0"/>
        <v>4</v>
      </c>
      <c r="H6" t="e">
        <f t="shared" ca="1" si="0"/>
        <v>#N/A</v>
      </c>
      <c r="I6" t="e">
        <f t="shared" ca="1" si="0"/>
        <v>#N/A</v>
      </c>
      <c r="J6">
        <f t="shared" ca="1" si="0"/>
        <v>5</v>
      </c>
      <c r="K6">
        <f t="shared" ca="1" si="0"/>
        <v>5</v>
      </c>
      <c r="L6">
        <f t="shared" ca="1" si="0"/>
        <v>5</v>
      </c>
      <c r="M6">
        <f t="shared" ca="1" si="0"/>
        <v>4</v>
      </c>
      <c r="N6">
        <f t="shared" ca="1" si="0"/>
        <v>4</v>
      </c>
      <c r="O6">
        <f t="shared" ca="1" si="0"/>
        <v>4</v>
      </c>
      <c r="P6" t="e">
        <f t="shared" ca="1" si="0"/>
        <v>#N/A</v>
      </c>
      <c r="Q6" t="e">
        <f t="shared" ca="1" si="0"/>
        <v>#N/A</v>
      </c>
      <c r="R6">
        <f t="shared" ca="1" si="0"/>
        <v>5</v>
      </c>
      <c r="S6">
        <f t="shared" ca="1" si="0"/>
        <v>5</v>
      </c>
      <c r="T6">
        <f t="shared" ca="1" si="0"/>
        <v>5</v>
      </c>
      <c r="U6">
        <f t="shared" ca="1" si="0"/>
        <v>4</v>
      </c>
      <c r="V6">
        <f t="shared" ca="1" si="0"/>
        <v>4</v>
      </c>
      <c r="W6">
        <f t="shared" ca="1" si="0"/>
        <v>4</v>
      </c>
      <c r="X6" t="e">
        <f t="shared" ca="1" si="0"/>
        <v>#N/A</v>
      </c>
      <c r="Y6" t="e">
        <f t="shared" ca="1" si="0"/>
        <v>#N/A</v>
      </c>
    </row>
    <row r="7" spans="1:25" x14ac:dyDescent="0.25">
      <c r="A7" t="str">
        <f>METRICS!A6</f>
        <v>attributes</v>
      </c>
      <c r="B7">
        <f t="shared" ca="1" si="1"/>
        <v>6</v>
      </c>
      <c r="C7">
        <f t="shared" ca="1" si="0"/>
        <v>6</v>
      </c>
      <c r="D7">
        <f t="shared" ca="1" si="0"/>
        <v>6</v>
      </c>
      <c r="E7">
        <f t="shared" ca="1" si="0"/>
        <v>5</v>
      </c>
      <c r="F7">
        <f t="shared" ca="1" si="0"/>
        <v>5</v>
      </c>
      <c r="G7">
        <f t="shared" ca="1" si="0"/>
        <v>5</v>
      </c>
      <c r="H7">
        <f t="shared" ca="1" si="0"/>
        <v>4</v>
      </c>
      <c r="I7">
        <f t="shared" ca="1" si="0"/>
        <v>4</v>
      </c>
      <c r="J7">
        <f t="shared" ca="1" si="0"/>
        <v>6</v>
      </c>
      <c r="K7">
        <f t="shared" ca="1" si="0"/>
        <v>6</v>
      </c>
      <c r="L7">
        <f t="shared" ca="1" si="0"/>
        <v>6</v>
      </c>
      <c r="M7">
        <f t="shared" ca="1" si="0"/>
        <v>5</v>
      </c>
      <c r="N7">
        <f t="shared" ca="1" si="0"/>
        <v>5</v>
      </c>
      <c r="O7">
        <f t="shared" ca="1" si="0"/>
        <v>5</v>
      </c>
      <c r="P7">
        <f t="shared" ca="1" si="0"/>
        <v>4</v>
      </c>
      <c r="Q7">
        <f t="shared" ca="1" si="0"/>
        <v>4</v>
      </c>
      <c r="R7">
        <f t="shared" ca="1" si="0"/>
        <v>6</v>
      </c>
      <c r="S7">
        <f t="shared" ca="1" si="0"/>
        <v>6</v>
      </c>
      <c r="T7">
        <f t="shared" ca="1" si="0"/>
        <v>6</v>
      </c>
      <c r="U7">
        <f t="shared" ca="1" si="0"/>
        <v>5</v>
      </c>
      <c r="V7">
        <f t="shared" ca="1" si="0"/>
        <v>5</v>
      </c>
      <c r="W7">
        <f t="shared" ca="1" si="0"/>
        <v>5</v>
      </c>
      <c r="X7">
        <f t="shared" ca="1" si="0"/>
        <v>4</v>
      </c>
      <c r="Y7">
        <f t="shared" ca="1" si="0"/>
        <v>4</v>
      </c>
    </row>
    <row r="8" spans="1:25" x14ac:dyDescent="0.25">
      <c r="A8" t="str">
        <f>METRICS!A7</f>
        <v>avl_test</v>
      </c>
      <c r="B8">
        <f t="shared" ca="1" si="1"/>
        <v>7</v>
      </c>
      <c r="C8">
        <f t="shared" ca="1" si="0"/>
        <v>7</v>
      </c>
      <c r="D8">
        <f t="shared" ca="1" si="0"/>
        <v>7</v>
      </c>
      <c r="E8">
        <f t="shared" ca="1" si="0"/>
        <v>6</v>
      </c>
      <c r="F8">
        <f t="shared" ca="1" si="0"/>
        <v>6</v>
      </c>
      <c r="G8">
        <f t="shared" ca="1" si="0"/>
        <v>6</v>
      </c>
      <c r="H8">
        <f t="shared" ca="1" si="0"/>
        <v>5</v>
      </c>
      <c r="I8">
        <f t="shared" ca="1" si="0"/>
        <v>5</v>
      </c>
      <c r="J8">
        <f t="shared" ca="1" si="0"/>
        <v>7</v>
      </c>
      <c r="K8">
        <f t="shared" ca="1" si="0"/>
        <v>7</v>
      </c>
      <c r="L8">
        <f t="shared" ca="1" si="0"/>
        <v>7</v>
      </c>
      <c r="M8">
        <f t="shared" ca="1" si="0"/>
        <v>6</v>
      </c>
      <c r="N8">
        <f t="shared" ca="1" si="0"/>
        <v>6</v>
      </c>
      <c r="O8">
        <f t="shared" ca="1" si="0"/>
        <v>6</v>
      </c>
      <c r="P8">
        <f t="shared" ca="1" si="0"/>
        <v>5</v>
      </c>
      <c r="Q8">
        <f t="shared" ca="1" si="0"/>
        <v>5</v>
      </c>
      <c r="R8">
        <f t="shared" ca="1" si="0"/>
        <v>7</v>
      </c>
      <c r="S8">
        <f t="shared" ca="1" si="0"/>
        <v>7</v>
      </c>
      <c r="T8">
        <f t="shared" ca="1" si="0"/>
        <v>7</v>
      </c>
      <c r="U8">
        <f t="shared" ca="1" si="0"/>
        <v>6</v>
      </c>
      <c r="V8">
        <f t="shared" ca="1" si="0"/>
        <v>6</v>
      </c>
      <c r="W8">
        <f t="shared" ca="1" si="0"/>
        <v>6</v>
      </c>
      <c r="X8">
        <f t="shared" ca="1" si="0"/>
        <v>5</v>
      </c>
      <c r="Y8">
        <f t="shared" ca="1" si="0"/>
        <v>5</v>
      </c>
    </row>
    <row r="9" spans="1:25" x14ac:dyDescent="0.25">
      <c r="A9" t="str">
        <f>METRICS!A8</f>
        <v>barge</v>
      </c>
      <c r="B9">
        <f t="shared" ca="1" si="1"/>
        <v>8</v>
      </c>
      <c r="C9">
        <f t="shared" ca="1" si="0"/>
        <v>8</v>
      </c>
      <c r="D9">
        <f t="shared" ca="1" si="0"/>
        <v>8</v>
      </c>
      <c r="E9">
        <f t="shared" ca="1" si="0"/>
        <v>7</v>
      </c>
      <c r="F9">
        <f t="shared" ca="1" si="0"/>
        <v>7</v>
      </c>
      <c r="G9">
        <f t="shared" ca="1" si="0"/>
        <v>7</v>
      </c>
      <c r="H9" t="e">
        <f t="shared" ca="1" si="0"/>
        <v>#N/A</v>
      </c>
      <c r="I9" t="e">
        <f t="shared" ca="1" si="0"/>
        <v>#N/A</v>
      </c>
      <c r="J9">
        <f t="shared" ca="1" si="0"/>
        <v>8</v>
      </c>
      <c r="K9">
        <f t="shared" ca="1" si="0"/>
        <v>8</v>
      </c>
      <c r="L9">
        <f t="shared" ca="1" si="0"/>
        <v>8</v>
      </c>
      <c r="M9">
        <f t="shared" ca="1" si="0"/>
        <v>7</v>
      </c>
      <c r="N9">
        <f t="shared" ca="1" si="0"/>
        <v>7</v>
      </c>
      <c r="O9">
        <f t="shared" ca="1" si="0"/>
        <v>7</v>
      </c>
      <c r="P9" t="e">
        <f t="shared" ca="1" si="0"/>
        <v>#N/A</v>
      </c>
      <c r="Q9" t="e">
        <f t="shared" ca="1" si="0"/>
        <v>#N/A</v>
      </c>
      <c r="R9">
        <f t="shared" ca="1" si="0"/>
        <v>8</v>
      </c>
      <c r="S9">
        <f t="shared" ca="1" si="0"/>
        <v>8</v>
      </c>
      <c r="T9">
        <f t="shared" ca="1" si="0"/>
        <v>8</v>
      </c>
      <c r="U9">
        <f t="shared" ca="1" si="0"/>
        <v>7</v>
      </c>
      <c r="V9">
        <f t="shared" ca="1" si="0"/>
        <v>7</v>
      </c>
      <c r="W9">
        <f t="shared" ca="1" si="0"/>
        <v>7</v>
      </c>
      <c r="X9" t="e">
        <f t="shared" ca="1" si="0"/>
        <v>#N/A</v>
      </c>
      <c r="Y9" t="e">
        <f t="shared" ca="1" si="0"/>
        <v>#N/A</v>
      </c>
    </row>
    <row r="10" spans="1:25" x14ac:dyDescent="0.25">
      <c r="A10" t="str">
        <f>METRICS!A9</f>
        <v>block</v>
      </c>
      <c r="B10">
        <f t="shared" ca="1" si="1"/>
        <v>9</v>
      </c>
      <c r="C10">
        <f t="shared" ca="1" si="0"/>
        <v>9</v>
      </c>
      <c r="D10">
        <f t="shared" ca="1" si="0"/>
        <v>9</v>
      </c>
      <c r="E10">
        <f t="shared" ca="1" si="0"/>
        <v>8</v>
      </c>
      <c r="F10">
        <f t="shared" ca="1" si="0"/>
        <v>8</v>
      </c>
      <c r="G10">
        <f t="shared" ca="1" si="0"/>
        <v>8</v>
      </c>
      <c r="H10" t="e">
        <f t="shared" ca="1" si="0"/>
        <v>#N/A</v>
      </c>
      <c r="I10" t="e">
        <f t="shared" ca="1" si="0"/>
        <v>#N/A</v>
      </c>
      <c r="J10">
        <f t="shared" ca="1" si="0"/>
        <v>9</v>
      </c>
      <c r="K10">
        <f t="shared" ca="1" si="0"/>
        <v>9</v>
      </c>
      <c r="L10">
        <f t="shared" ca="1" si="0"/>
        <v>9</v>
      </c>
      <c r="M10">
        <f t="shared" ca="1" si="0"/>
        <v>8</v>
      </c>
      <c r="N10">
        <f t="shared" ca="1" si="0"/>
        <v>8</v>
      </c>
      <c r="O10">
        <f t="shared" ca="1" si="0"/>
        <v>8</v>
      </c>
      <c r="P10" t="e">
        <f t="shared" ca="1" si="0"/>
        <v>#N/A</v>
      </c>
      <c r="Q10" t="e">
        <f t="shared" ca="1" si="0"/>
        <v>#N/A</v>
      </c>
      <c r="R10">
        <f t="shared" ca="1" si="0"/>
        <v>9</v>
      </c>
      <c r="S10">
        <f t="shared" ca="1" si="0"/>
        <v>9</v>
      </c>
      <c r="T10">
        <f t="shared" ca="1" si="0"/>
        <v>9</v>
      </c>
      <c r="U10">
        <f t="shared" ca="1" si="0"/>
        <v>8</v>
      </c>
      <c r="V10">
        <f t="shared" ca="1" si="0"/>
        <v>8</v>
      </c>
      <c r="W10">
        <f t="shared" ca="1" si="0"/>
        <v>8</v>
      </c>
      <c r="X10" t="e">
        <f t="shared" ca="1" si="0"/>
        <v>#N/A</v>
      </c>
      <c r="Y10" t="e">
        <f t="shared" ca="1" si="0"/>
        <v>#N/A</v>
      </c>
    </row>
    <row r="11" spans="1:25" x14ac:dyDescent="0.25">
      <c r="A11" t="str">
        <f>METRICS!A10</f>
        <v>boundedBufferEXT</v>
      </c>
      <c r="B11">
        <f t="shared" ca="1" si="1"/>
        <v>10</v>
      </c>
      <c r="C11">
        <f t="shared" ca="1" si="0"/>
        <v>10</v>
      </c>
      <c r="D11">
        <f t="shared" ca="1" si="0"/>
        <v>10</v>
      </c>
      <c r="E11">
        <f t="shared" ca="1" si="0"/>
        <v>9</v>
      </c>
      <c r="F11">
        <f t="shared" ca="1" si="0"/>
        <v>9</v>
      </c>
      <c r="G11">
        <f t="shared" ca="1" si="0"/>
        <v>9</v>
      </c>
      <c r="H11" t="e">
        <f t="shared" ca="1" si="0"/>
        <v>#N/A</v>
      </c>
      <c r="I11" t="e">
        <f t="shared" ca="1" si="0"/>
        <v>#N/A</v>
      </c>
      <c r="J11">
        <f t="shared" ca="1" si="0"/>
        <v>10</v>
      </c>
      <c r="K11">
        <f t="shared" ca="1" si="0"/>
        <v>10</v>
      </c>
      <c r="L11">
        <f t="shared" ca="1" si="0"/>
        <v>10</v>
      </c>
      <c r="M11">
        <f t="shared" ca="1" si="0"/>
        <v>9</v>
      </c>
      <c r="N11">
        <f t="shared" ca="1" si="0"/>
        <v>9</v>
      </c>
      <c r="O11">
        <f t="shared" ca="1" si="0"/>
        <v>9</v>
      </c>
      <c r="P11" t="e">
        <f t="shared" ca="1" si="0"/>
        <v>#N/A</v>
      </c>
      <c r="Q11" t="e">
        <f t="shared" ca="1" si="0"/>
        <v>#N/A</v>
      </c>
      <c r="R11">
        <f t="shared" ca="1" si="0"/>
        <v>10</v>
      </c>
      <c r="S11">
        <f t="shared" ca="1" si="0"/>
        <v>10</v>
      </c>
      <c r="T11">
        <f t="shared" ca="1" si="0"/>
        <v>10</v>
      </c>
      <c r="U11">
        <f t="shared" ca="1" si="0"/>
        <v>9</v>
      </c>
      <c r="V11">
        <f t="shared" ca="1" si="0"/>
        <v>9</v>
      </c>
      <c r="W11">
        <f t="shared" ca="1" si="0"/>
        <v>9</v>
      </c>
      <c r="X11" t="e">
        <f t="shared" ca="1" si="0"/>
        <v>#N/A</v>
      </c>
      <c r="Y11" t="e">
        <f t="shared" ca="1" si="0"/>
        <v>#N/A</v>
      </c>
    </row>
    <row r="12" spans="1:25" x14ac:dyDescent="0.25">
      <c r="A12" t="str">
        <f>METRICS!A11</f>
        <v>boundedBufferINT</v>
      </c>
      <c r="B12">
        <f t="shared" ca="1" si="1"/>
        <v>11</v>
      </c>
      <c r="C12">
        <f t="shared" ca="1" si="0"/>
        <v>11</v>
      </c>
      <c r="D12">
        <f t="shared" ca="1" si="0"/>
        <v>11</v>
      </c>
      <c r="E12">
        <f t="shared" ca="1" si="0"/>
        <v>10</v>
      </c>
      <c r="F12">
        <f t="shared" ca="1" si="0"/>
        <v>10</v>
      </c>
      <c r="G12">
        <f t="shared" ca="1" si="0"/>
        <v>10</v>
      </c>
      <c r="H12" t="e">
        <f t="shared" ca="1" si="0"/>
        <v>#N/A</v>
      </c>
      <c r="I12" t="e">
        <f t="shared" ca="1" si="0"/>
        <v>#N/A</v>
      </c>
      <c r="J12">
        <f t="shared" ca="1" si="0"/>
        <v>11</v>
      </c>
      <c r="K12">
        <f t="shared" ca="1" si="0"/>
        <v>11</v>
      </c>
      <c r="L12">
        <f t="shared" ca="1" si="0"/>
        <v>11</v>
      </c>
      <c r="M12">
        <f t="shared" ca="1" si="0"/>
        <v>10</v>
      </c>
      <c r="N12">
        <f t="shared" ca="1" si="0"/>
        <v>10</v>
      </c>
      <c r="O12">
        <f t="shared" ca="1" si="0"/>
        <v>10</v>
      </c>
      <c r="P12" t="e">
        <f t="shared" ca="1" si="0"/>
        <v>#N/A</v>
      </c>
      <c r="Q12" t="e">
        <f t="shared" ca="1" si="0"/>
        <v>#N/A</v>
      </c>
      <c r="R12">
        <f t="shared" ca="1" si="0"/>
        <v>11</v>
      </c>
      <c r="S12">
        <f t="shared" ca="1" si="0"/>
        <v>11</v>
      </c>
      <c r="T12">
        <f t="shared" ca="1" si="0"/>
        <v>11</v>
      </c>
      <c r="U12">
        <f t="shared" ca="1" si="0"/>
        <v>10</v>
      </c>
      <c r="V12">
        <f t="shared" ca="1" si="0"/>
        <v>10</v>
      </c>
      <c r="W12">
        <f t="shared" ca="1" si="0"/>
        <v>10</v>
      </c>
      <c r="X12" t="e">
        <f t="shared" ca="1" si="0"/>
        <v>#N/A</v>
      </c>
      <c r="Y12" t="e">
        <f t="shared" ca="1" si="0"/>
        <v>#N/A</v>
      </c>
    </row>
    <row r="13" spans="1:25" x14ac:dyDescent="0.25">
      <c r="A13" t="str">
        <f>METRICS!A12</f>
        <v>castError</v>
      </c>
      <c r="B13">
        <f t="shared" ca="1" si="1"/>
        <v>12</v>
      </c>
      <c r="C13">
        <f t="shared" ca="1" si="0"/>
        <v>12</v>
      </c>
      <c r="D13">
        <f t="shared" ca="1" si="0"/>
        <v>12</v>
      </c>
      <c r="E13">
        <f t="shared" ca="1" si="0"/>
        <v>11</v>
      </c>
      <c r="F13">
        <f t="shared" ca="1" si="0"/>
        <v>11</v>
      </c>
      <c r="G13">
        <f t="shared" ca="1" si="0"/>
        <v>11</v>
      </c>
      <c r="H13">
        <f t="shared" ca="1" si="0"/>
        <v>10</v>
      </c>
      <c r="I13">
        <f t="shared" ca="1" si="0"/>
        <v>6</v>
      </c>
      <c r="J13">
        <f t="shared" ca="1" si="0"/>
        <v>12</v>
      </c>
      <c r="K13">
        <f t="shared" ca="1" si="0"/>
        <v>12</v>
      </c>
      <c r="L13">
        <f t="shared" ca="1" si="0"/>
        <v>12</v>
      </c>
      <c r="M13">
        <f t="shared" ca="1" si="0"/>
        <v>11</v>
      </c>
      <c r="N13">
        <f t="shared" ca="1" si="0"/>
        <v>11</v>
      </c>
      <c r="O13">
        <f t="shared" ca="1" si="0"/>
        <v>11</v>
      </c>
      <c r="P13">
        <f t="shared" ca="1" si="0"/>
        <v>6</v>
      </c>
      <c r="Q13">
        <f t="shared" ca="1" si="0"/>
        <v>6</v>
      </c>
      <c r="R13">
        <f t="shared" ca="1" si="0"/>
        <v>12</v>
      </c>
      <c r="S13">
        <f t="shared" ca="1" si="0"/>
        <v>12</v>
      </c>
      <c r="T13">
        <f t="shared" ca="1" si="0"/>
        <v>12</v>
      </c>
      <c r="U13">
        <f t="shared" ca="1" si="0"/>
        <v>11</v>
      </c>
      <c r="V13">
        <f t="shared" ca="1" si="0"/>
        <v>11</v>
      </c>
      <c r="W13">
        <f t="shared" ca="1" si="0"/>
        <v>11</v>
      </c>
      <c r="X13">
        <f t="shared" ca="1" si="0"/>
        <v>6</v>
      </c>
      <c r="Y13">
        <f t="shared" ca="1" si="0"/>
        <v>6</v>
      </c>
    </row>
    <row r="14" spans="1:25" x14ac:dyDescent="0.25">
      <c r="A14" t="str">
        <f>METRICS!A13</f>
        <v>cast</v>
      </c>
      <c r="B14">
        <f t="shared" ca="1" si="1"/>
        <v>13</v>
      </c>
      <c r="C14">
        <f t="shared" ca="1" si="0"/>
        <v>13</v>
      </c>
      <c r="D14">
        <f t="shared" ca="1" si="0"/>
        <v>13</v>
      </c>
      <c r="E14">
        <f t="shared" ref="E14:T77" ca="1" si="2">MATCH($A14, INDIRECT("'" &amp; E$2 &amp; "'!tests"), 0)+1</f>
        <v>12</v>
      </c>
      <c r="F14">
        <f t="shared" ca="1" si="2"/>
        <v>12</v>
      </c>
      <c r="G14">
        <f t="shared" ca="1" si="2"/>
        <v>12</v>
      </c>
      <c r="H14">
        <f t="shared" ca="1" si="2"/>
        <v>11</v>
      </c>
      <c r="I14">
        <f t="shared" ca="1" si="2"/>
        <v>7</v>
      </c>
      <c r="J14">
        <f t="shared" ca="1" si="2"/>
        <v>13</v>
      </c>
      <c r="K14">
        <f t="shared" ca="1" si="2"/>
        <v>13</v>
      </c>
      <c r="L14">
        <f t="shared" ca="1" si="2"/>
        <v>13</v>
      </c>
      <c r="M14">
        <f t="shared" ca="1" si="2"/>
        <v>12</v>
      </c>
      <c r="N14">
        <f t="shared" ca="1" si="2"/>
        <v>12</v>
      </c>
      <c r="O14">
        <f t="shared" ca="1" si="2"/>
        <v>12</v>
      </c>
      <c r="P14">
        <f t="shared" ca="1" si="2"/>
        <v>7</v>
      </c>
      <c r="Q14">
        <f t="shared" ca="1" si="2"/>
        <v>7</v>
      </c>
      <c r="R14">
        <f t="shared" ca="1" si="2"/>
        <v>13</v>
      </c>
      <c r="S14">
        <f t="shared" ca="1" si="2"/>
        <v>13</v>
      </c>
      <c r="T14">
        <f t="shared" ca="1" si="2"/>
        <v>13</v>
      </c>
      <c r="U14">
        <f t="shared" ref="U14:Y77" ca="1" si="3">MATCH($A14, INDIRECT("'" &amp; U$2 &amp; "'!tests"), 0)+1</f>
        <v>12</v>
      </c>
      <c r="V14">
        <f t="shared" ca="1" si="3"/>
        <v>12</v>
      </c>
      <c r="W14">
        <f t="shared" ca="1" si="3"/>
        <v>12</v>
      </c>
      <c r="X14">
        <f t="shared" ca="1" si="3"/>
        <v>7</v>
      </c>
      <c r="Y14">
        <f t="shared" ca="1" si="3"/>
        <v>7</v>
      </c>
    </row>
    <row r="15" spans="1:25" x14ac:dyDescent="0.25">
      <c r="A15" t="str">
        <f>METRICS!A14</f>
        <v>completeTypeError</v>
      </c>
      <c r="B15">
        <f t="shared" ca="1" si="1"/>
        <v>14</v>
      </c>
      <c r="C15">
        <f t="shared" ca="1" si="1"/>
        <v>14</v>
      </c>
      <c r="D15">
        <f t="shared" ca="1" si="1"/>
        <v>14</v>
      </c>
      <c r="E15">
        <f t="shared" ca="1" si="1"/>
        <v>13</v>
      </c>
      <c r="F15">
        <f t="shared" ca="1" si="1"/>
        <v>13</v>
      </c>
      <c r="G15">
        <f t="shared" ca="1" si="1"/>
        <v>13</v>
      </c>
      <c r="H15">
        <f t="shared" ca="1" si="1"/>
        <v>12</v>
      </c>
      <c r="I15">
        <f t="shared" ca="1" si="1"/>
        <v>8</v>
      </c>
      <c r="J15">
        <f t="shared" ca="1" si="1"/>
        <v>14</v>
      </c>
      <c r="K15">
        <f t="shared" ca="1" si="1"/>
        <v>14</v>
      </c>
      <c r="L15">
        <f t="shared" ca="1" si="1"/>
        <v>14</v>
      </c>
      <c r="M15">
        <f t="shared" ca="1" si="1"/>
        <v>13</v>
      </c>
      <c r="N15">
        <f t="shared" ca="1" si="1"/>
        <v>13</v>
      </c>
      <c r="O15">
        <f t="shared" ca="1" si="1"/>
        <v>13</v>
      </c>
      <c r="P15">
        <f t="shared" ca="1" si="1"/>
        <v>8</v>
      </c>
      <c r="Q15">
        <f t="shared" ca="1" si="1"/>
        <v>8</v>
      </c>
      <c r="R15">
        <f t="shared" ca="1" si="2"/>
        <v>14</v>
      </c>
      <c r="S15">
        <f t="shared" ca="1" si="2"/>
        <v>14</v>
      </c>
      <c r="T15">
        <f t="shared" ca="1" si="2"/>
        <v>14</v>
      </c>
      <c r="U15">
        <f t="shared" ca="1" si="3"/>
        <v>13</v>
      </c>
      <c r="V15">
        <f t="shared" ca="1" si="3"/>
        <v>13</v>
      </c>
      <c r="W15">
        <f t="shared" ca="1" si="3"/>
        <v>13</v>
      </c>
      <c r="X15">
        <f t="shared" ca="1" si="3"/>
        <v>8</v>
      </c>
      <c r="Y15">
        <f t="shared" ca="1" si="3"/>
        <v>8</v>
      </c>
    </row>
    <row r="16" spans="1:25" x14ac:dyDescent="0.25">
      <c r="A16" t="str">
        <f>METRICS!A15</f>
        <v>complex</v>
      </c>
      <c r="B16">
        <f t="shared" ca="1" si="1"/>
        <v>15</v>
      </c>
      <c r="C16">
        <f t="shared" ca="1" si="1"/>
        <v>15</v>
      </c>
      <c r="D16">
        <f t="shared" ca="1" si="1"/>
        <v>15</v>
      </c>
      <c r="E16" t="e">
        <f t="shared" ca="1" si="1"/>
        <v>#N/A</v>
      </c>
      <c r="F16" t="e">
        <f t="shared" ca="1" si="1"/>
        <v>#N/A</v>
      </c>
      <c r="G16" t="e">
        <f t="shared" ca="1" si="1"/>
        <v>#N/A</v>
      </c>
      <c r="H16" t="e">
        <f t="shared" ca="1" si="1"/>
        <v>#N/A</v>
      </c>
      <c r="I16" t="e">
        <f t="shared" ca="1" si="1"/>
        <v>#N/A</v>
      </c>
      <c r="J16">
        <f t="shared" ca="1" si="1"/>
        <v>15</v>
      </c>
      <c r="K16">
        <f t="shared" ca="1" si="1"/>
        <v>15</v>
      </c>
      <c r="L16">
        <f t="shared" ca="1" si="1"/>
        <v>15</v>
      </c>
      <c r="M16" t="e">
        <f t="shared" ca="1" si="1"/>
        <v>#N/A</v>
      </c>
      <c r="N16" t="e">
        <f t="shared" ca="1" si="1"/>
        <v>#N/A</v>
      </c>
      <c r="O16" t="e">
        <f t="shared" ca="1" si="1"/>
        <v>#N/A</v>
      </c>
      <c r="P16" t="e">
        <f t="shared" ca="1" si="1"/>
        <v>#N/A</v>
      </c>
      <c r="Q16" t="e">
        <f t="shared" ca="1" si="1"/>
        <v>#N/A</v>
      </c>
      <c r="R16">
        <f t="shared" ca="1" si="2"/>
        <v>15</v>
      </c>
      <c r="S16">
        <f t="shared" ca="1" si="2"/>
        <v>15</v>
      </c>
      <c r="T16">
        <f t="shared" ca="1" si="2"/>
        <v>15</v>
      </c>
      <c r="U16" t="e">
        <f t="shared" ca="1" si="3"/>
        <v>#N/A</v>
      </c>
      <c r="V16" t="e">
        <f t="shared" ca="1" si="3"/>
        <v>#N/A</v>
      </c>
      <c r="W16" t="e">
        <f t="shared" ca="1" si="3"/>
        <v>#N/A</v>
      </c>
      <c r="X16" t="e">
        <f t="shared" ca="1" si="3"/>
        <v>#N/A</v>
      </c>
      <c r="Y16" t="e">
        <f t="shared" ca="1" si="3"/>
        <v>#N/A</v>
      </c>
    </row>
    <row r="17" spans="1:25" x14ac:dyDescent="0.25">
      <c r="A17" t="str">
        <f>METRICS!A16</f>
        <v>coroutineYield</v>
      </c>
      <c r="B17">
        <f t="shared" ca="1" si="1"/>
        <v>16</v>
      </c>
      <c r="C17">
        <f t="shared" ca="1" si="1"/>
        <v>16</v>
      </c>
      <c r="D17">
        <f t="shared" ca="1" si="1"/>
        <v>16</v>
      </c>
      <c r="E17">
        <f t="shared" ca="1" si="1"/>
        <v>14</v>
      </c>
      <c r="F17">
        <f t="shared" ca="1" si="1"/>
        <v>14</v>
      </c>
      <c r="G17">
        <f t="shared" ca="1" si="1"/>
        <v>14</v>
      </c>
      <c r="H17" t="e">
        <f t="shared" ca="1" si="1"/>
        <v>#N/A</v>
      </c>
      <c r="I17" t="e">
        <f t="shared" ca="1" si="1"/>
        <v>#N/A</v>
      </c>
      <c r="J17">
        <f t="shared" ca="1" si="1"/>
        <v>16</v>
      </c>
      <c r="K17">
        <f t="shared" ca="1" si="1"/>
        <v>16</v>
      </c>
      <c r="L17">
        <f t="shared" ca="1" si="1"/>
        <v>16</v>
      </c>
      <c r="M17">
        <f t="shared" ca="1" si="1"/>
        <v>14</v>
      </c>
      <c r="N17">
        <f t="shared" ca="1" si="1"/>
        <v>14</v>
      </c>
      <c r="O17">
        <f t="shared" ca="1" si="1"/>
        <v>14</v>
      </c>
      <c r="P17" t="e">
        <f t="shared" ca="1" si="1"/>
        <v>#N/A</v>
      </c>
      <c r="Q17" t="e">
        <f t="shared" ca="1" si="1"/>
        <v>#N/A</v>
      </c>
      <c r="R17">
        <f t="shared" ca="1" si="2"/>
        <v>16</v>
      </c>
      <c r="S17">
        <f t="shared" ca="1" si="2"/>
        <v>16</v>
      </c>
      <c r="T17">
        <f t="shared" ca="1" si="2"/>
        <v>16</v>
      </c>
      <c r="U17">
        <f t="shared" ca="1" si="3"/>
        <v>14</v>
      </c>
      <c r="V17">
        <f t="shared" ca="1" si="3"/>
        <v>14</v>
      </c>
      <c r="W17">
        <f t="shared" ca="1" si="3"/>
        <v>14</v>
      </c>
      <c r="X17" t="e">
        <f t="shared" ca="1" si="3"/>
        <v>#N/A</v>
      </c>
      <c r="Y17" t="e">
        <f t="shared" ca="1" si="3"/>
        <v>#N/A</v>
      </c>
    </row>
    <row r="18" spans="1:25" x14ac:dyDescent="0.25">
      <c r="A18" t="str">
        <f>METRICS!A17</f>
        <v>counter</v>
      </c>
      <c r="B18">
        <f t="shared" ca="1" si="1"/>
        <v>17</v>
      </c>
      <c r="C18">
        <f t="shared" ca="1" si="1"/>
        <v>17</v>
      </c>
      <c r="D18">
        <f t="shared" ca="1" si="1"/>
        <v>17</v>
      </c>
      <c r="E18">
        <f t="shared" ca="1" si="1"/>
        <v>15</v>
      </c>
      <c r="F18">
        <f t="shared" ca="1" si="1"/>
        <v>15</v>
      </c>
      <c r="G18">
        <f t="shared" ca="1" si="1"/>
        <v>15</v>
      </c>
      <c r="H18">
        <f t="shared" ca="1" si="1"/>
        <v>13</v>
      </c>
      <c r="I18">
        <f t="shared" ca="1" si="1"/>
        <v>9</v>
      </c>
      <c r="J18">
        <f t="shared" ca="1" si="1"/>
        <v>17</v>
      </c>
      <c r="K18">
        <f t="shared" ca="1" si="1"/>
        <v>17</v>
      </c>
      <c r="L18">
        <f t="shared" ca="1" si="1"/>
        <v>17</v>
      </c>
      <c r="M18">
        <f t="shared" ca="1" si="1"/>
        <v>15</v>
      </c>
      <c r="N18">
        <f t="shared" ca="1" si="1"/>
        <v>15</v>
      </c>
      <c r="O18">
        <f t="shared" ca="1" si="1"/>
        <v>15</v>
      </c>
      <c r="P18">
        <f t="shared" ca="1" si="1"/>
        <v>9</v>
      </c>
      <c r="Q18">
        <f t="shared" ca="1" si="1"/>
        <v>9</v>
      </c>
      <c r="R18">
        <f t="shared" ca="1" si="2"/>
        <v>17</v>
      </c>
      <c r="S18">
        <f t="shared" ca="1" si="2"/>
        <v>17</v>
      </c>
      <c r="T18">
        <f t="shared" ca="1" si="2"/>
        <v>17</v>
      </c>
      <c r="U18">
        <f t="shared" ca="1" si="3"/>
        <v>15</v>
      </c>
      <c r="V18">
        <f t="shared" ca="1" si="3"/>
        <v>15</v>
      </c>
      <c r="W18">
        <f t="shared" ca="1" si="3"/>
        <v>15</v>
      </c>
      <c r="X18">
        <f t="shared" ca="1" si="3"/>
        <v>9</v>
      </c>
      <c r="Y18">
        <f t="shared" ca="1" si="3"/>
        <v>9</v>
      </c>
    </row>
    <row r="19" spans="1:25" x14ac:dyDescent="0.25">
      <c r="A19" t="str">
        <f>METRICS!A18</f>
        <v>ctor-autogen</v>
      </c>
      <c r="B19">
        <f t="shared" ca="1" si="1"/>
        <v>18</v>
      </c>
      <c r="C19">
        <f t="shared" ca="1" si="1"/>
        <v>18</v>
      </c>
      <c r="D19">
        <f t="shared" ca="1" si="1"/>
        <v>18</v>
      </c>
      <c r="E19">
        <f t="shared" ca="1" si="1"/>
        <v>16</v>
      </c>
      <c r="F19">
        <f t="shared" ca="1" si="1"/>
        <v>16</v>
      </c>
      <c r="G19">
        <f t="shared" ca="1" si="1"/>
        <v>16</v>
      </c>
      <c r="H19">
        <f t="shared" ca="1" si="1"/>
        <v>14</v>
      </c>
      <c r="I19">
        <f t="shared" ca="1" si="1"/>
        <v>10</v>
      </c>
      <c r="J19">
        <f t="shared" ca="1" si="1"/>
        <v>18</v>
      </c>
      <c r="K19">
        <f t="shared" ca="1" si="1"/>
        <v>18</v>
      </c>
      <c r="L19">
        <f t="shared" ca="1" si="1"/>
        <v>18</v>
      </c>
      <c r="M19">
        <f t="shared" ca="1" si="1"/>
        <v>16</v>
      </c>
      <c r="N19">
        <f t="shared" ca="1" si="1"/>
        <v>16</v>
      </c>
      <c r="O19">
        <f t="shared" ca="1" si="1"/>
        <v>16</v>
      </c>
      <c r="P19">
        <f t="shared" ca="1" si="1"/>
        <v>10</v>
      </c>
      <c r="Q19">
        <f t="shared" ca="1" si="1"/>
        <v>10</v>
      </c>
      <c r="R19">
        <f t="shared" ca="1" si="2"/>
        <v>18</v>
      </c>
      <c r="S19">
        <f t="shared" ca="1" si="2"/>
        <v>18</v>
      </c>
      <c r="T19">
        <f t="shared" ca="1" si="2"/>
        <v>18</v>
      </c>
      <c r="U19">
        <f t="shared" ca="1" si="3"/>
        <v>16</v>
      </c>
      <c r="V19">
        <f t="shared" ca="1" si="3"/>
        <v>16</v>
      </c>
      <c r="W19">
        <f t="shared" ca="1" si="3"/>
        <v>16</v>
      </c>
      <c r="X19">
        <f t="shared" ca="1" si="3"/>
        <v>10</v>
      </c>
      <c r="Y19">
        <f t="shared" ca="1" si="3"/>
        <v>10</v>
      </c>
    </row>
    <row r="20" spans="1:25" x14ac:dyDescent="0.25">
      <c r="A20" t="str">
        <f>METRICS!A19</f>
        <v>datingService</v>
      </c>
      <c r="B20">
        <f t="shared" ca="1" si="1"/>
        <v>19</v>
      </c>
      <c r="C20">
        <f t="shared" ca="1" si="1"/>
        <v>19</v>
      </c>
      <c r="D20">
        <f t="shared" ca="1" si="1"/>
        <v>19</v>
      </c>
      <c r="E20">
        <f t="shared" ca="1" si="1"/>
        <v>17</v>
      </c>
      <c r="F20">
        <f t="shared" ca="1" si="1"/>
        <v>17</v>
      </c>
      <c r="G20">
        <f t="shared" ca="1" si="1"/>
        <v>17</v>
      </c>
      <c r="H20" t="e">
        <f t="shared" ca="1" si="1"/>
        <v>#N/A</v>
      </c>
      <c r="I20" t="e">
        <f t="shared" ca="1" si="1"/>
        <v>#N/A</v>
      </c>
      <c r="J20">
        <f t="shared" ca="1" si="1"/>
        <v>19</v>
      </c>
      <c r="K20">
        <f t="shared" ca="1" si="1"/>
        <v>19</v>
      </c>
      <c r="L20">
        <f t="shared" ca="1" si="1"/>
        <v>19</v>
      </c>
      <c r="M20">
        <f t="shared" ca="1" si="1"/>
        <v>17</v>
      </c>
      <c r="N20">
        <f t="shared" ca="1" si="1"/>
        <v>17</v>
      </c>
      <c r="O20">
        <f t="shared" ca="1" si="1"/>
        <v>17</v>
      </c>
      <c r="P20">
        <f t="shared" ca="1" si="1"/>
        <v>11</v>
      </c>
      <c r="Q20">
        <f t="shared" ca="1" si="1"/>
        <v>11</v>
      </c>
      <c r="R20">
        <f t="shared" ca="1" si="2"/>
        <v>19</v>
      </c>
      <c r="S20">
        <f t="shared" ca="1" si="2"/>
        <v>19</v>
      </c>
      <c r="T20">
        <f t="shared" ca="1" si="2"/>
        <v>19</v>
      </c>
      <c r="U20">
        <f t="shared" ca="1" si="3"/>
        <v>17</v>
      </c>
      <c r="V20">
        <f t="shared" ca="1" si="3"/>
        <v>17</v>
      </c>
      <c r="W20">
        <f t="shared" ca="1" si="3"/>
        <v>17</v>
      </c>
      <c r="X20">
        <f t="shared" ca="1" si="3"/>
        <v>11</v>
      </c>
      <c r="Y20">
        <f t="shared" ca="1" si="3"/>
        <v>11</v>
      </c>
    </row>
    <row r="21" spans="1:25" x14ac:dyDescent="0.25">
      <c r="A21" t="str">
        <f>METRICS!A20</f>
        <v>declarationSpecifier</v>
      </c>
      <c r="B21">
        <f t="shared" ca="1" si="1"/>
        <v>20</v>
      </c>
      <c r="C21">
        <f t="shared" ca="1" si="1"/>
        <v>20</v>
      </c>
      <c r="D21">
        <f t="shared" ca="1" si="1"/>
        <v>20</v>
      </c>
      <c r="E21">
        <f t="shared" ca="1" si="1"/>
        <v>18</v>
      </c>
      <c r="F21">
        <f t="shared" ca="1" si="1"/>
        <v>18</v>
      </c>
      <c r="G21">
        <f t="shared" ca="1" si="1"/>
        <v>18</v>
      </c>
      <c r="H21">
        <f t="shared" ca="1" si="1"/>
        <v>15</v>
      </c>
      <c r="I21">
        <f t="shared" ca="1" si="1"/>
        <v>11</v>
      </c>
      <c r="J21">
        <f t="shared" ca="1" si="1"/>
        <v>20</v>
      </c>
      <c r="K21">
        <f t="shared" ca="1" si="1"/>
        <v>20</v>
      </c>
      <c r="L21">
        <f t="shared" ca="1" si="1"/>
        <v>20</v>
      </c>
      <c r="M21">
        <f t="shared" ca="1" si="1"/>
        <v>18</v>
      </c>
      <c r="N21">
        <f t="shared" ca="1" si="1"/>
        <v>18</v>
      </c>
      <c r="O21">
        <f t="shared" ca="1" si="1"/>
        <v>18</v>
      </c>
      <c r="P21">
        <f t="shared" ca="1" si="1"/>
        <v>12</v>
      </c>
      <c r="Q21">
        <f t="shared" ca="1" si="1"/>
        <v>12</v>
      </c>
      <c r="R21">
        <f t="shared" ca="1" si="2"/>
        <v>20</v>
      </c>
      <c r="S21">
        <f t="shared" ca="1" si="2"/>
        <v>20</v>
      </c>
      <c r="T21">
        <f t="shared" ca="1" si="2"/>
        <v>20</v>
      </c>
      <c r="U21">
        <f t="shared" ca="1" si="3"/>
        <v>18</v>
      </c>
      <c r="V21">
        <f t="shared" ca="1" si="3"/>
        <v>18</v>
      </c>
      <c r="W21">
        <f t="shared" ca="1" si="3"/>
        <v>18</v>
      </c>
      <c r="X21">
        <f t="shared" ca="1" si="3"/>
        <v>12</v>
      </c>
      <c r="Y21">
        <f t="shared" ca="1" si="3"/>
        <v>12</v>
      </c>
    </row>
    <row r="22" spans="1:25" x14ac:dyDescent="0.25">
      <c r="A22" t="str">
        <f>METRICS!A21</f>
        <v>designations</v>
      </c>
      <c r="B22">
        <f t="shared" ca="1" si="1"/>
        <v>21</v>
      </c>
      <c r="C22">
        <f t="shared" ca="1" si="1"/>
        <v>21</v>
      </c>
      <c r="D22">
        <f t="shared" ca="1" si="1"/>
        <v>21</v>
      </c>
      <c r="E22" t="e">
        <f t="shared" ca="1" si="1"/>
        <v>#N/A</v>
      </c>
      <c r="F22" t="e">
        <f t="shared" ca="1" si="1"/>
        <v>#N/A</v>
      </c>
      <c r="G22" t="e">
        <f t="shared" ca="1" si="1"/>
        <v>#N/A</v>
      </c>
      <c r="H22">
        <f t="shared" ca="1" si="1"/>
        <v>16</v>
      </c>
      <c r="I22">
        <f t="shared" ca="1" si="1"/>
        <v>12</v>
      </c>
      <c r="J22">
        <f t="shared" ca="1" si="1"/>
        <v>21</v>
      </c>
      <c r="K22">
        <f t="shared" ca="1" si="1"/>
        <v>21</v>
      </c>
      <c r="L22">
        <f t="shared" ca="1" si="1"/>
        <v>21</v>
      </c>
      <c r="M22" t="e">
        <f t="shared" ca="1" si="1"/>
        <v>#N/A</v>
      </c>
      <c r="N22" t="e">
        <f t="shared" ca="1" si="1"/>
        <v>#N/A</v>
      </c>
      <c r="O22" t="e">
        <f t="shared" ca="1" si="1"/>
        <v>#N/A</v>
      </c>
      <c r="P22">
        <f t="shared" ca="1" si="1"/>
        <v>13</v>
      </c>
      <c r="Q22">
        <f t="shared" ca="1" si="1"/>
        <v>13</v>
      </c>
      <c r="R22">
        <f t="shared" ca="1" si="2"/>
        <v>21</v>
      </c>
      <c r="S22">
        <f t="shared" ca="1" si="2"/>
        <v>21</v>
      </c>
      <c r="T22">
        <f t="shared" ca="1" si="2"/>
        <v>21</v>
      </c>
      <c r="U22" t="e">
        <f t="shared" ca="1" si="3"/>
        <v>#N/A</v>
      </c>
      <c r="V22" t="e">
        <f t="shared" ca="1" si="3"/>
        <v>#N/A</v>
      </c>
      <c r="W22" t="e">
        <f t="shared" ca="1" si="3"/>
        <v>#N/A</v>
      </c>
      <c r="X22">
        <f t="shared" ca="1" si="3"/>
        <v>13</v>
      </c>
      <c r="Y22">
        <f t="shared" ca="1" si="3"/>
        <v>13</v>
      </c>
    </row>
    <row r="23" spans="1:25" x14ac:dyDescent="0.25">
      <c r="A23" t="str">
        <f>METRICS!A22</f>
        <v>disjoint</v>
      </c>
      <c r="B23">
        <f t="shared" ca="1" si="1"/>
        <v>22</v>
      </c>
      <c r="C23">
        <f t="shared" ca="1" si="1"/>
        <v>22</v>
      </c>
      <c r="D23">
        <f t="shared" ca="1" si="1"/>
        <v>22</v>
      </c>
      <c r="E23">
        <f t="shared" ca="1" si="1"/>
        <v>19</v>
      </c>
      <c r="F23">
        <f t="shared" ca="1" si="1"/>
        <v>19</v>
      </c>
      <c r="G23">
        <f t="shared" ca="1" si="1"/>
        <v>19</v>
      </c>
      <c r="H23" t="e">
        <f t="shared" ca="1" si="1"/>
        <v>#N/A</v>
      </c>
      <c r="I23" t="e">
        <f t="shared" ca="1" si="1"/>
        <v>#N/A</v>
      </c>
      <c r="J23">
        <f t="shared" ca="1" si="1"/>
        <v>22</v>
      </c>
      <c r="K23">
        <f t="shared" ca="1" si="1"/>
        <v>22</v>
      </c>
      <c r="L23">
        <f t="shared" ca="1" si="1"/>
        <v>22</v>
      </c>
      <c r="M23">
        <f t="shared" ca="1" si="1"/>
        <v>19</v>
      </c>
      <c r="N23">
        <f t="shared" ca="1" si="1"/>
        <v>19</v>
      </c>
      <c r="O23">
        <f t="shared" ca="1" si="1"/>
        <v>19</v>
      </c>
      <c r="P23" t="e">
        <f t="shared" ca="1" si="1"/>
        <v>#N/A</v>
      </c>
      <c r="Q23" t="e">
        <f t="shared" ca="1" si="1"/>
        <v>#N/A</v>
      </c>
      <c r="R23">
        <f t="shared" ca="1" si="2"/>
        <v>22</v>
      </c>
      <c r="S23">
        <f t="shared" ca="1" si="2"/>
        <v>22</v>
      </c>
      <c r="T23">
        <f t="shared" ca="1" si="2"/>
        <v>22</v>
      </c>
      <c r="U23">
        <f t="shared" ca="1" si="3"/>
        <v>19</v>
      </c>
      <c r="V23">
        <f t="shared" ca="1" si="3"/>
        <v>19</v>
      </c>
      <c r="W23">
        <f t="shared" ca="1" si="3"/>
        <v>19</v>
      </c>
      <c r="X23" t="e">
        <f t="shared" ca="1" si="3"/>
        <v>#N/A</v>
      </c>
      <c r="Y23" t="e">
        <f t="shared" ca="1" si="3"/>
        <v>#N/A</v>
      </c>
    </row>
    <row r="24" spans="1:25" x14ac:dyDescent="0.25">
      <c r="A24" t="str">
        <f>METRICS!A23</f>
        <v>div</v>
      </c>
      <c r="B24">
        <f t="shared" ca="1" si="1"/>
        <v>23</v>
      </c>
      <c r="C24" t="e">
        <f t="shared" ca="1" si="1"/>
        <v>#N/A</v>
      </c>
      <c r="D24">
        <f t="shared" ca="1" si="1"/>
        <v>23</v>
      </c>
      <c r="E24" t="e">
        <f t="shared" ca="1" si="1"/>
        <v>#N/A</v>
      </c>
      <c r="F24" t="e">
        <f t="shared" ca="1" si="1"/>
        <v>#N/A</v>
      </c>
      <c r="G24" t="e">
        <f t="shared" ca="1" si="1"/>
        <v>#N/A</v>
      </c>
      <c r="H24" t="e">
        <f t="shared" ca="1" si="1"/>
        <v>#N/A</v>
      </c>
      <c r="I24" t="e">
        <f t="shared" ca="1" si="1"/>
        <v>#N/A</v>
      </c>
      <c r="J24">
        <f t="shared" ca="1" si="1"/>
        <v>23</v>
      </c>
      <c r="K24" t="e">
        <f t="shared" ca="1" si="1"/>
        <v>#N/A</v>
      </c>
      <c r="L24">
        <f t="shared" ca="1" si="1"/>
        <v>23</v>
      </c>
      <c r="M24" t="e">
        <f t="shared" ca="1" si="1"/>
        <v>#N/A</v>
      </c>
      <c r="N24" t="e">
        <f t="shared" ca="1" si="1"/>
        <v>#N/A</v>
      </c>
      <c r="O24" t="e">
        <f t="shared" ca="1" si="1"/>
        <v>#N/A</v>
      </c>
      <c r="P24" t="e">
        <f t="shared" ca="1" si="1"/>
        <v>#N/A</v>
      </c>
      <c r="Q24" t="e">
        <f t="shared" ca="1" si="1"/>
        <v>#N/A</v>
      </c>
      <c r="R24">
        <f t="shared" ca="1" si="2"/>
        <v>23</v>
      </c>
      <c r="S24">
        <f t="shared" ca="1" si="2"/>
        <v>23</v>
      </c>
      <c r="T24">
        <f t="shared" ca="1" si="2"/>
        <v>23</v>
      </c>
      <c r="U24" t="e">
        <f t="shared" ca="1" si="3"/>
        <v>#N/A</v>
      </c>
      <c r="V24" t="e">
        <f t="shared" ca="1" si="3"/>
        <v>#N/A</v>
      </c>
      <c r="W24" t="e">
        <f t="shared" ca="1" si="3"/>
        <v>#N/A</v>
      </c>
      <c r="X24" t="e">
        <f t="shared" ca="1" si="3"/>
        <v>#N/A</v>
      </c>
      <c r="Y24" t="e">
        <f t="shared" ca="1" si="3"/>
        <v>#N/A</v>
      </c>
    </row>
    <row r="25" spans="1:25" x14ac:dyDescent="0.25">
      <c r="A25" t="str">
        <f>METRICS!A24</f>
        <v>dtor-early-exit</v>
      </c>
      <c r="B25">
        <f t="shared" ca="1" si="1"/>
        <v>24</v>
      </c>
      <c r="C25">
        <f t="shared" ca="1" si="1"/>
        <v>23</v>
      </c>
      <c r="D25">
        <f t="shared" ca="1" si="1"/>
        <v>24</v>
      </c>
      <c r="E25">
        <f t="shared" ca="1" si="1"/>
        <v>20</v>
      </c>
      <c r="F25">
        <f t="shared" ca="1" si="1"/>
        <v>20</v>
      </c>
      <c r="G25">
        <f t="shared" ca="1" si="1"/>
        <v>20</v>
      </c>
      <c r="H25" t="e">
        <f t="shared" ca="1" si="1"/>
        <v>#N/A</v>
      </c>
      <c r="I25" t="e">
        <f t="shared" ca="1" si="1"/>
        <v>#N/A</v>
      </c>
      <c r="J25">
        <f t="shared" ca="1" si="1"/>
        <v>24</v>
      </c>
      <c r="K25">
        <f t="shared" ca="1" si="1"/>
        <v>23</v>
      </c>
      <c r="L25">
        <f t="shared" ca="1" si="1"/>
        <v>24</v>
      </c>
      <c r="M25">
        <f t="shared" ca="1" si="1"/>
        <v>20</v>
      </c>
      <c r="N25">
        <f t="shared" ca="1" si="1"/>
        <v>20</v>
      </c>
      <c r="O25">
        <f t="shared" ca="1" si="1"/>
        <v>20</v>
      </c>
      <c r="P25" t="e">
        <f t="shared" ca="1" si="1"/>
        <v>#N/A</v>
      </c>
      <c r="Q25" t="e">
        <f t="shared" ca="1" si="1"/>
        <v>#N/A</v>
      </c>
      <c r="R25">
        <f t="shared" ca="1" si="2"/>
        <v>24</v>
      </c>
      <c r="S25">
        <f t="shared" ca="1" si="2"/>
        <v>24</v>
      </c>
      <c r="T25">
        <f t="shared" ca="1" si="2"/>
        <v>24</v>
      </c>
      <c r="U25">
        <f t="shared" ca="1" si="3"/>
        <v>20</v>
      </c>
      <c r="V25">
        <f t="shared" ca="1" si="3"/>
        <v>20</v>
      </c>
      <c r="W25">
        <f t="shared" ca="1" si="3"/>
        <v>20</v>
      </c>
      <c r="X25" t="e">
        <f t="shared" ca="1" si="3"/>
        <v>#N/A</v>
      </c>
      <c r="Y25" t="e">
        <f t="shared" ca="1" si="3"/>
        <v>#N/A</v>
      </c>
    </row>
    <row r="26" spans="1:25" x14ac:dyDescent="0.25">
      <c r="A26" t="str">
        <f>METRICS!A25</f>
        <v>dtor</v>
      </c>
      <c r="B26">
        <f t="shared" ca="1" si="1"/>
        <v>25</v>
      </c>
      <c r="C26">
        <f t="shared" ca="1" si="1"/>
        <v>24</v>
      </c>
      <c r="D26">
        <f t="shared" ca="1" si="1"/>
        <v>25</v>
      </c>
      <c r="E26">
        <f t="shared" ca="1" si="1"/>
        <v>21</v>
      </c>
      <c r="F26">
        <f t="shared" ca="1" si="1"/>
        <v>21</v>
      </c>
      <c r="G26">
        <f t="shared" ca="1" si="1"/>
        <v>21</v>
      </c>
      <c r="H26" t="e">
        <f t="shared" ca="1" si="1"/>
        <v>#N/A</v>
      </c>
      <c r="I26" t="e">
        <f t="shared" ca="1" si="1"/>
        <v>#N/A</v>
      </c>
      <c r="J26">
        <f t="shared" ca="1" si="1"/>
        <v>25</v>
      </c>
      <c r="K26">
        <f t="shared" ca="1" si="1"/>
        <v>24</v>
      </c>
      <c r="L26">
        <f t="shared" ca="1" si="1"/>
        <v>25</v>
      </c>
      <c r="M26">
        <f t="shared" ca="1" si="1"/>
        <v>21</v>
      </c>
      <c r="N26">
        <f t="shared" ca="1" si="1"/>
        <v>21</v>
      </c>
      <c r="O26">
        <f t="shared" ca="1" si="1"/>
        <v>21</v>
      </c>
      <c r="P26" t="e">
        <f t="shared" ca="1" si="1"/>
        <v>#N/A</v>
      </c>
      <c r="Q26" t="e">
        <f t="shared" ca="1" si="1"/>
        <v>#N/A</v>
      </c>
      <c r="R26">
        <f t="shared" ca="1" si="2"/>
        <v>25</v>
      </c>
      <c r="S26">
        <f t="shared" ca="1" si="2"/>
        <v>25</v>
      </c>
      <c r="T26">
        <f t="shared" ca="1" si="2"/>
        <v>25</v>
      </c>
      <c r="U26">
        <f t="shared" ca="1" si="3"/>
        <v>21</v>
      </c>
      <c r="V26">
        <f t="shared" ca="1" si="3"/>
        <v>21</v>
      </c>
      <c r="W26">
        <f t="shared" ca="1" si="3"/>
        <v>21</v>
      </c>
      <c r="X26" t="e">
        <f t="shared" ca="1" si="3"/>
        <v>#N/A</v>
      </c>
      <c r="Y26" t="e">
        <f t="shared" ca="1" si="3"/>
        <v>#N/A</v>
      </c>
    </row>
    <row r="27" spans="1:25" x14ac:dyDescent="0.25">
      <c r="A27" t="str">
        <f>METRICS!A26</f>
        <v>else</v>
      </c>
      <c r="B27">
        <f t="shared" ca="1" si="1"/>
        <v>26</v>
      </c>
      <c r="C27">
        <f t="shared" ca="1" si="1"/>
        <v>25</v>
      </c>
      <c r="D27">
        <f t="shared" ca="1" si="1"/>
        <v>26</v>
      </c>
      <c r="E27">
        <f t="shared" ca="1" si="1"/>
        <v>22</v>
      </c>
      <c r="F27">
        <f t="shared" ca="1" si="1"/>
        <v>22</v>
      </c>
      <c r="G27">
        <f t="shared" ca="1" si="1"/>
        <v>22</v>
      </c>
      <c r="H27" t="e">
        <f t="shared" ca="1" si="1"/>
        <v>#N/A</v>
      </c>
      <c r="I27" t="e">
        <f t="shared" ca="1" si="1"/>
        <v>#N/A</v>
      </c>
      <c r="J27">
        <f t="shared" ca="1" si="1"/>
        <v>26</v>
      </c>
      <c r="K27">
        <f t="shared" ca="1" si="1"/>
        <v>25</v>
      </c>
      <c r="L27">
        <f t="shared" ca="1" si="1"/>
        <v>26</v>
      </c>
      <c r="M27">
        <f t="shared" ca="1" si="1"/>
        <v>22</v>
      </c>
      <c r="N27">
        <f t="shared" ca="1" si="1"/>
        <v>22</v>
      </c>
      <c r="O27">
        <f t="shared" ca="1" si="1"/>
        <v>22</v>
      </c>
      <c r="P27" t="e">
        <f t="shared" ca="1" si="1"/>
        <v>#N/A</v>
      </c>
      <c r="Q27" t="e">
        <f t="shared" ca="1" si="1"/>
        <v>#N/A</v>
      </c>
      <c r="R27">
        <f t="shared" ca="1" si="2"/>
        <v>26</v>
      </c>
      <c r="S27">
        <f t="shared" ca="1" si="2"/>
        <v>26</v>
      </c>
      <c r="T27">
        <f t="shared" ca="1" si="2"/>
        <v>26</v>
      </c>
      <c r="U27">
        <f t="shared" ca="1" si="3"/>
        <v>22</v>
      </c>
      <c r="V27">
        <f t="shared" ca="1" si="3"/>
        <v>22</v>
      </c>
      <c r="W27">
        <f t="shared" ca="1" si="3"/>
        <v>22</v>
      </c>
      <c r="X27" t="e">
        <f t="shared" ca="1" si="3"/>
        <v>#N/A</v>
      </c>
      <c r="Y27" t="e">
        <f t="shared" ca="1" si="3"/>
        <v>#N/A</v>
      </c>
    </row>
    <row r="28" spans="1:25" x14ac:dyDescent="0.25">
      <c r="A28" t="str">
        <f>METRICS!A27</f>
        <v>enum</v>
      </c>
      <c r="B28">
        <f t="shared" ca="1" si="1"/>
        <v>27</v>
      </c>
      <c r="C28">
        <f t="shared" ca="1" si="1"/>
        <v>26</v>
      </c>
      <c r="D28">
        <f t="shared" ca="1" si="1"/>
        <v>27</v>
      </c>
      <c r="E28">
        <f t="shared" ca="1" si="1"/>
        <v>23</v>
      </c>
      <c r="F28">
        <f t="shared" ca="1" si="1"/>
        <v>23</v>
      </c>
      <c r="G28">
        <f t="shared" ca="1" si="1"/>
        <v>23</v>
      </c>
      <c r="H28">
        <f t="shared" ca="1" si="1"/>
        <v>17</v>
      </c>
      <c r="I28">
        <f t="shared" ca="1" si="1"/>
        <v>13</v>
      </c>
      <c r="J28">
        <f t="shared" ca="1" si="1"/>
        <v>27</v>
      </c>
      <c r="K28">
        <f t="shared" ca="1" si="1"/>
        <v>26</v>
      </c>
      <c r="L28">
        <f t="shared" ca="1" si="1"/>
        <v>27</v>
      </c>
      <c r="M28">
        <f t="shared" ca="1" si="1"/>
        <v>23</v>
      </c>
      <c r="N28">
        <f t="shared" ca="1" si="1"/>
        <v>23</v>
      </c>
      <c r="O28">
        <f t="shared" ca="1" si="1"/>
        <v>23</v>
      </c>
      <c r="P28">
        <f t="shared" ca="1" si="1"/>
        <v>14</v>
      </c>
      <c r="Q28">
        <f t="shared" ca="1" si="1"/>
        <v>14</v>
      </c>
      <c r="R28">
        <f t="shared" ca="1" si="2"/>
        <v>27</v>
      </c>
      <c r="S28">
        <f t="shared" ca="1" si="2"/>
        <v>27</v>
      </c>
      <c r="T28">
        <f t="shared" ca="1" si="2"/>
        <v>27</v>
      </c>
      <c r="U28">
        <f t="shared" ca="1" si="3"/>
        <v>23</v>
      </c>
      <c r="V28">
        <f t="shared" ca="1" si="3"/>
        <v>23</v>
      </c>
      <c r="W28">
        <f t="shared" ca="1" si="3"/>
        <v>23</v>
      </c>
      <c r="X28">
        <f t="shared" ca="1" si="3"/>
        <v>14</v>
      </c>
      <c r="Y28">
        <f t="shared" ca="1" si="3"/>
        <v>14</v>
      </c>
    </row>
    <row r="29" spans="1:25" x14ac:dyDescent="0.25">
      <c r="A29" t="str">
        <f>METRICS!A28</f>
        <v>expression</v>
      </c>
      <c r="B29">
        <f t="shared" ca="1" si="1"/>
        <v>28</v>
      </c>
      <c r="C29">
        <f t="shared" ca="1" si="1"/>
        <v>27</v>
      </c>
      <c r="D29">
        <f t="shared" ca="1" si="1"/>
        <v>28</v>
      </c>
      <c r="E29">
        <f t="shared" ca="1" si="1"/>
        <v>24</v>
      </c>
      <c r="F29">
        <f t="shared" ca="1" si="1"/>
        <v>24</v>
      </c>
      <c r="G29">
        <f t="shared" ca="1" si="1"/>
        <v>24</v>
      </c>
      <c r="H29">
        <f t="shared" ca="1" si="1"/>
        <v>18</v>
      </c>
      <c r="I29">
        <f t="shared" ca="1" si="1"/>
        <v>14</v>
      </c>
      <c r="J29">
        <f t="shared" ca="1" si="1"/>
        <v>28</v>
      </c>
      <c r="K29">
        <f t="shared" ca="1" si="1"/>
        <v>27</v>
      </c>
      <c r="L29">
        <f t="shared" ca="1" si="1"/>
        <v>28</v>
      </c>
      <c r="M29">
        <f t="shared" ca="1" si="1"/>
        <v>24</v>
      </c>
      <c r="N29">
        <f t="shared" ca="1" si="1"/>
        <v>24</v>
      </c>
      <c r="O29">
        <f t="shared" ca="1" si="1"/>
        <v>24</v>
      </c>
      <c r="P29">
        <f t="shared" ca="1" si="1"/>
        <v>15</v>
      </c>
      <c r="Q29">
        <f t="shared" ca="1" si="1"/>
        <v>15</v>
      </c>
      <c r="R29">
        <f t="shared" ca="1" si="2"/>
        <v>28</v>
      </c>
      <c r="S29">
        <f t="shared" ca="1" si="2"/>
        <v>28</v>
      </c>
      <c r="T29">
        <f t="shared" ca="1" si="2"/>
        <v>28</v>
      </c>
      <c r="U29">
        <f t="shared" ca="1" si="3"/>
        <v>24</v>
      </c>
      <c r="V29">
        <f t="shared" ca="1" si="3"/>
        <v>24</v>
      </c>
      <c r="W29">
        <f t="shared" ca="1" si="3"/>
        <v>24</v>
      </c>
      <c r="X29">
        <f t="shared" ca="1" si="3"/>
        <v>15</v>
      </c>
      <c r="Y29">
        <f t="shared" ca="1" si="3"/>
        <v>15</v>
      </c>
    </row>
    <row r="30" spans="1:25" x14ac:dyDescent="0.25">
      <c r="A30" t="str">
        <f>METRICS!A29</f>
        <v>extension</v>
      </c>
      <c r="B30">
        <f t="shared" ca="1" si="1"/>
        <v>29</v>
      </c>
      <c r="C30">
        <f t="shared" ca="1" si="1"/>
        <v>28</v>
      </c>
      <c r="D30">
        <f t="shared" ca="1" si="1"/>
        <v>29</v>
      </c>
      <c r="E30">
        <f t="shared" ca="1" si="1"/>
        <v>25</v>
      </c>
      <c r="F30">
        <f t="shared" ref="F30:U93" ca="1" si="4">MATCH($A30, INDIRECT("'" &amp; F$2 &amp; "'!tests"), 0)+1</f>
        <v>25</v>
      </c>
      <c r="G30">
        <f t="shared" ca="1" si="4"/>
        <v>25</v>
      </c>
      <c r="H30">
        <f t="shared" ca="1" si="4"/>
        <v>19</v>
      </c>
      <c r="I30">
        <f t="shared" ca="1" si="4"/>
        <v>15</v>
      </c>
      <c r="J30">
        <f t="shared" ca="1" si="4"/>
        <v>29</v>
      </c>
      <c r="K30">
        <f t="shared" ca="1" si="4"/>
        <v>28</v>
      </c>
      <c r="L30">
        <f t="shared" ca="1" si="4"/>
        <v>29</v>
      </c>
      <c r="M30">
        <f t="shared" ca="1" si="4"/>
        <v>25</v>
      </c>
      <c r="N30">
        <f t="shared" ca="1" si="4"/>
        <v>25</v>
      </c>
      <c r="O30">
        <f t="shared" ca="1" si="4"/>
        <v>25</v>
      </c>
      <c r="P30">
        <f t="shared" ca="1" si="4"/>
        <v>16</v>
      </c>
      <c r="Q30">
        <f t="shared" ca="1" si="4"/>
        <v>16</v>
      </c>
      <c r="R30">
        <f t="shared" ca="1" si="4"/>
        <v>29</v>
      </c>
      <c r="S30">
        <f t="shared" ca="1" si="4"/>
        <v>29</v>
      </c>
      <c r="T30">
        <f t="shared" ca="1" si="4"/>
        <v>29</v>
      </c>
      <c r="U30">
        <f t="shared" ca="1" si="4"/>
        <v>25</v>
      </c>
      <c r="V30">
        <f t="shared" ca="1" si="3"/>
        <v>25</v>
      </c>
      <c r="W30">
        <f t="shared" ca="1" si="3"/>
        <v>25</v>
      </c>
      <c r="X30">
        <f t="shared" ca="1" si="3"/>
        <v>16</v>
      </c>
      <c r="Y30">
        <f t="shared" ca="1" si="3"/>
        <v>16</v>
      </c>
    </row>
    <row r="31" spans="1:25" x14ac:dyDescent="0.25">
      <c r="A31" t="str">
        <f>METRICS!A30</f>
        <v>fallthrough</v>
      </c>
      <c r="B31">
        <f t="shared" ref="B31:Q62" ca="1" si="5">MATCH($A31, INDIRECT("'" &amp; B$2 &amp; "'!tests"), 0)+1</f>
        <v>30</v>
      </c>
      <c r="C31">
        <f t="shared" ca="1" si="5"/>
        <v>29</v>
      </c>
      <c r="D31">
        <f t="shared" ca="1" si="5"/>
        <v>30</v>
      </c>
      <c r="E31">
        <f t="shared" ca="1" si="5"/>
        <v>26</v>
      </c>
      <c r="F31">
        <f t="shared" ca="1" si="5"/>
        <v>26</v>
      </c>
      <c r="G31">
        <f t="shared" ca="1" si="5"/>
        <v>26</v>
      </c>
      <c r="H31">
        <f t="shared" ca="1" si="5"/>
        <v>20</v>
      </c>
      <c r="I31">
        <f t="shared" ca="1" si="5"/>
        <v>16</v>
      </c>
      <c r="J31">
        <f t="shared" ca="1" si="5"/>
        <v>30</v>
      </c>
      <c r="K31">
        <f t="shared" ca="1" si="5"/>
        <v>29</v>
      </c>
      <c r="L31">
        <f t="shared" ca="1" si="5"/>
        <v>30</v>
      </c>
      <c r="M31">
        <f t="shared" ca="1" si="5"/>
        <v>26</v>
      </c>
      <c r="N31">
        <f t="shared" ca="1" si="5"/>
        <v>26</v>
      </c>
      <c r="O31">
        <f t="shared" ca="1" si="5"/>
        <v>26</v>
      </c>
      <c r="P31">
        <f t="shared" ca="1" si="5"/>
        <v>17</v>
      </c>
      <c r="Q31">
        <f t="shared" ca="1" si="5"/>
        <v>17</v>
      </c>
      <c r="R31">
        <f t="shared" ca="1" si="4"/>
        <v>30</v>
      </c>
      <c r="S31">
        <f t="shared" ca="1" si="4"/>
        <v>30</v>
      </c>
      <c r="T31">
        <f t="shared" ca="1" si="4"/>
        <v>30</v>
      </c>
      <c r="U31">
        <f t="shared" ca="1" si="4"/>
        <v>26</v>
      </c>
      <c r="V31">
        <f t="shared" ca="1" si="3"/>
        <v>26</v>
      </c>
      <c r="W31">
        <f t="shared" ca="1" si="3"/>
        <v>26</v>
      </c>
      <c r="X31">
        <f t="shared" ca="1" si="3"/>
        <v>17</v>
      </c>
      <c r="Y31">
        <f t="shared" ca="1" si="3"/>
        <v>17</v>
      </c>
    </row>
    <row r="32" spans="1:25" x14ac:dyDescent="0.25">
      <c r="A32" t="str">
        <f>METRICS!A31</f>
        <v>fibonacci</v>
      </c>
      <c r="B32">
        <f t="shared" ca="1" si="5"/>
        <v>31</v>
      </c>
      <c r="C32">
        <f t="shared" ca="1" si="5"/>
        <v>30</v>
      </c>
      <c r="D32">
        <f t="shared" ca="1" si="5"/>
        <v>31</v>
      </c>
      <c r="E32">
        <f t="shared" ca="1" si="5"/>
        <v>27</v>
      </c>
      <c r="F32">
        <f t="shared" ca="1" si="5"/>
        <v>27</v>
      </c>
      <c r="G32">
        <f t="shared" ca="1" si="5"/>
        <v>27</v>
      </c>
      <c r="H32" t="e">
        <f t="shared" ca="1" si="5"/>
        <v>#N/A</v>
      </c>
      <c r="I32" t="e">
        <f t="shared" ca="1" si="5"/>
        <v>#N/A</v>
      </c>
      <c r="J32">
        <f t="shared" ca="1" si="5"/>
        <v>31</v>
      </c>
      <c r="K32">
        <f t="shared" ca="1" si="5"/>
        <v>30</v>
      </c>
      <c r="L32">
        <f t="shared" ca="1" si="5"/>
        <v>31</v>
      </c>
      <c r="M32">
        <f t="shared" ca="1" si="5"/>
        <v>27</v>
      </c>
      <c r="N32">
        <f t="shared" ca="1" si="5"/>
        <v>27</v>
      </c>
      <c r="O32">
        <f t="shared" ca="1" si="5"/>
        <v>27</v>
      </c>
      <c r="P32" t="e">
        <f t="shared" ca="1" si="5"/>
        <v>#N/A</v>
      </c>
      <c r="Q32" t="e">
        <f t="shared" ca="1" si="5"/>
        <v>#N/A</v>
      </c>
      <c r="R32">
        <f t="shared" ca="1" si="4"/>
        <v>31</v>
      </c>
      <c r="S32">
        <f t="shared" ca="1" si="4"/>
        <v>31</v>
      </c>
      <c r="T32">
        <f t="shared" ca="1" si="4"/>
        <v>31</v>
      </c>
      <c r="U32">
        <f t="shared" ca="1" si="4"/>
        <v>27</v>
      </c>
      <c r="V32">
        <f t="shared" ca="1" si="3"/>
        <v>27</v>
      </c>
      <c r="W32">
        <f t="shared" ca="1" si="3"/>
        <v>27</v>
      </c>
      <c r="X32" t="e">
        <f t="shared" ca="1" si="3"/>
        <v>#N/A</v>
      </c>
      <c r="Y32" t="e">
        <f t="shared" ca="1" si="3"/>
        <v>#N/A</v>
      </c>
    </row>
    <row r="33" spans="1:25" x14ac:dyDescent="0.25">
      <c r="A33" t="str">
        <f>METRICS!A32</f>
        <v>fmtLines</v>
      </c>
      <c r="B33">
        <f t="shared" ca="1" si="5"/>
        <v>32</v>
      </c>
      <c r="C33">
        <f t="shared" ca="1" si="5"/>
        <v>31</v>
      </c>
      <c r="D33">
        <f t="shared" ca="1" si="5"/>
        <v>32</v>
      </c>
      <c r="E33">
        <f t="shared" ca="1" si="5"/>
        <v>28</v>
      </c>
      <c r="F33">
        <f t="shared" ca="1" si="5"/>
        <v>28</v>
      </c>
      <c r="G33">
        <f t="shared" ca="1" si="5"/>
        <v>28</v>
      </c>
      <c r="H33" t="e">
        <f t="shared" ca="1" si="5"/>
        <v>#N/A</v>
      </c>
      <c r="I33" t="e">
        <f t="shared" ca="1" si="5"/>
        <v>#N/A</v>
      </c>
      <c r="J33">
        <f t="shared" ca="1" si="5"/>
        <v>32</v>
      </c>
      <c r="K33">
        <f t="shared" ca="1" si="5"/>
        <v>31</v>
      </c>
      <c r="L33">
        <f t="shared" ca="1" si="5"/>
        <v>32</v>
      </c>
      <c r="M33">
        <f t="shared" ca="1" si="5"/>
        <v>28</v>
      </c>
      <c r="N33">
        <f t="shared" ca="1" si="5"/>
        <v>28</v>
      </c>
      <c r="O33">
        <f t="shared" ca="1" si="5"/>
        <v>28</v>
      </c>
      <c r="P33" t="e">
        <f t="shared" ca="1" si="5"/>
        <v>#N/A</v>
      </c>
      <c r="Q33" t="e">
        <f t="shared" ca="1" si="5"/>
        <v>#N/A</v>
      </c>
      <c r="R33">
        <f t="shared" ca="1" si="4"/>
        <v>32</v>
      </c>
      <c r="S33">
        <f t="shared" ca="1" si="4"/>
        <v>32</v>
      </c>
      <c r="T33">
        <f t="shared" ca="1" si="4"/>
        <v>32</v>
      </c>
      <c r="U33">
        <f t="shared" ca="1" si="4"/>
        <v>28</v>
      </c>
      <c r="V33">
        <f t="shared" ca="1" si="3"/>
        <v>28</v>
      </c>
      <c r="W33">
        <f t="shared" ca="1" si="3"/>
        <v>28</v>
      </c>
      <c r="X33" t="e">
        <f t="shared" ca="1" si="3"/>
        <v>#N/A</v>
      </c>
      <c r="Y33" t="e">
        <f t="shared" ca="1" si="3"/>
        <v>#N/A</v>
      </c>
    </row>
    <row r="34" spans="1:25" x14ac:dyDescent="0.25">
      <c r="A34" t="str">
        <f>METRICS!A33</f>
        <v>forall</v>
      </c>
      <c r="B34">
        <f t="shared" ca="1" si="5"/>
        <v>33</v>
      </c>
      <c r="C34">
        <f t="shared" ca="1" si="5"/>
        <v>32</v>
      </c>
      <c r="D34">
        <f t="shared" ca="1" si="5"/>
        <v>33</v>
      </c>
      <c r="E34">
        <f t="shared" ca="1" si="5"/>
        <v>29</v>
      </c>
      <c r="F34" t="e">
        <f t="shared" ca="1" si="5"/>
        <v>#N/A</v>
      </c>
      <c r="G34">
        <f t="shared" ca="1" si="5"/>
        <v>29</v>
      </c>
      <c r="H34" t="e">
        <f t="shared" ca="1" si="5"/>
        <v>#N/A</v>
      </c>
      <c r="I34" t="e">
        <f t="shared" ca="1" si="5"/>
        <v>#N/A</v>
      </c>
      <c r="J34">
        <f t="shared" ca="1" si="5"/>
        <v>33</v>
      </c>
      <c r="K34">
        <f t="shared" ca="1" si="5"/>
        <v>32</v>
      </c>
      <c r="L34">
        <f t="shared" ca="1" si="5"/>
        <v>33</v>
      </c>
      <c r="M34" t="e">
        <f t="shared" ca="1" si="5"/>
        <v>#N/A</v>
      </c>
      <c r="N34" t="e">
        <f t="shared" ca="1" si="5"/>
        <v>#N/A</v>
      </c>
      <c r="O34" t="e">
        <f t="shared" ca="1" si="5"/>
        <v>#N/A</v>
      </c>
      <c r="P34">
        <f t="shared" ca="1" si="5"/>
        <v>18</v>
      </c>
      <c r="Q34">
        <f t="shared" ca="1" si="5"/>
        <v>18</v>
      </c>
      <c r="R34">
        <f t="shared" ca="1" si="4"/>
        <v>33</v>
      </c>
      <c r="S34">
        <f t="shared" ca="1" si="4"/>
        <v>33</v>
      </c>
      <c r="T34">
        <f t="shared" ca="1" si="4"/>
        <v>33</v>
      </c>
      <c r="U34" t="e">
        <f t="shared" ca="1" si="4"/>
        <v>#N/A</v>
      </c>
      <c r="V34" t="e">
        <f t="shared" ca="1" si="3"/>
        <v>#N/A</v>
      </c>
      <c r="W34" t="e">
        <f t="shared" ca="1" si="3"/>
        <v>#N/A</v>
      </c>
      <c r="X34">
        <f t="shared" ca="1" si="3"/>
        <v>18</v>
      </c>
      <c r="Y34">
        <f t="shared" ca="1" si="3"/>
        <v>18</v>
      </c>
    </row>
    <row r="35" spans="1:25" x14ac:dyDescent="0.25">
      <c r="A35" t="str">
        <f>METRICS!A34</f>
        <v>forctrl</v>
      </c>
      <c r="B35">
        <f t="shared" ca="1" si="5"/>
        <v>34</v>
      </c>
      <c r="C35">
        <f t="shared" ca="1" si="5"/>
        <v>33</v>
      </c>
      <c r="D35">
        <f t="shared" ca="1" si="5"/>
        <v>34</v>
      </c>
      <c r="E35" t="e">
        <f t="shared" ca="1" si="5"/>
        <v>#N/A</v>
      </c>
      <c r="F35" t="e">
        <f t="shared" ca="1" si="5"/>
        <v>#N/A</v>
      </c>
      <c r="G35" t="e">
        <f t="shared" ca="1" si="5"/>
        <v>#N/A</v>
      </c>
      <c r="H35" t="e">
        <f t="shared" ca="1" si="5"/>
        <v>#N/A</v>
      </c>
      <c r="I35" t="e">
        <f t="shared" ca="1" si="5"/>
        <v>#N/A</v>
      </c>
      <c r="J35">
        <f t="shared" ca="1" si="5"/>
        <v>34</v>
      </c>
      <c r="K35">
        <f t="shared" ca="1" si="5"/>
        <v>33</v>
      </c>
      <c r="L35">
        <f t="shared" ca="1" si="5"/>
        <v>34</v>
      </c>
      <c r="M35" t="e">
        <f t="shared" ca="1" si="5"/>
        <v>#N/A</v>
      </c>
      <c r="N35" t="e">
        <f t="shared" ca="1" si="5"/>
        <v>#N/A</v>
      </c>
      <c r="O35" t="e">
        <f t="shared" ca="1" si="5"/>
        <v>#N/A</v>
      </c>
      <c r="P35" t="e">
        <f t="shared" ca="1" si="5"/>
        <v>#N/A</v>
      </c>
      <c r="Q35" t="e">
        <f t="shared" ca="1" si="5"/>
        <v>#N/A</v>
      </c>
      <c r="R35">
        <f t="shared" ca="1" si="4"/>
        <v>34</v>
      </c>
      <c r="S35">
        <f t="shared" ca="1" si="4"/>
        <v>34</v>
      </c>
      <c r="T35">
        <f t="shared" ca="1" si="4"/>
        <v>34</v>
      </c>
      <c r="U35" t="e">
        <f t="shared" ca="1" si="4"/>
        <v>#N/A</v>
      </c>
      <c r="V35" t="e">
        <f t="shared" ca="1" si="3"/>
        <v>#N/A</v>
      </c>
      <c r="W35" t="e">
        <f t="shared" ca="1" si="3"/>
        <v>#N/A</v>
      </c>
      <c r="X35" t="e">
        <f t="shared" ca="1" si="3"/>
        <v>#N/A</v>
      </c>
      <c r="Y35" t="e">
        <f t="shared" ca="1" si="3"/>
        <v>#N/A</v>
      </c>
    </row>
    <row r="36" spans="1:25" x14ac:dyDescent="0.25">
      <c r="A36" t="str">
        <f>METRICS!A35</f>
        <v>fstream_test</v>
      </c>
      <c r="B36">
        <f t="shared" ca="1" si="5"/>
        <v>35</v>
      </c>
      <c r="C36">
        <f t="shared" ca="1" si="5"/>
        <v>34</v>
      </c>
      <c r="D36">
        <f t="shared" ca="1" si="5"/>
        <v>35</v>
      </c>
      <c r="E36" t="e">
        <f t="shared" ca="1" si="5"/>
        <v>#N/A</v>
      </c>
      <c r="F36" t="e">
        <f t="shared" ca="1" si="5"/>
        <v>#N/A</v>
      </c>
      <c r="G36" t="e">
        <f t="shared" ca="1" si="5"/>
        <v>#N/A</v>
      </c>
      <c r="H36" t="e">
        <f t="shared" ca="1" si="5"/>
        <v>#N/A</v>
      </c>
      <c r="I36" t="e">
        <f t="shared" ca="1" si="5"/>
        <v>#N/A</v>
      </c>
      <c r="J36">
        <f t="shared" ca="1" si="5"/>
        <v>35</v>
      </c>
      <c r="K36">
        <f t="shared" ca="1" si="5"/>
        <v>34</v>
      </c>
      <c r="L36">
        <f t="shared" ca="1" si="5"/>
        <v>35</v>
      </c>
      <c r="M36" t="e">
        <f t="shared" ca="1" si="5"/>
        <v>#N/A</v>
      </c>
      <c r="N36" t="e">
        <f t="shared" ca="1" si="5"/>
        <v>#N/A</v>
      </c>
      <c r="O36" t="e">
        <f t="shared" ca="1" si="5"/>
        <v>#N/A</v>
      </c>
      <c r="P36" t="e">
        <f t="shared" ca="1" si="5"/>
        <v>#N/A</v>
      </c>
      <c r="Q36" t="e">
        <f t="shared" ca="1" si="5"/>
        <v>#N/A</v>
      </c>
      <c r="R36">
        <f t="shared" ca="1" si="4"/>
        <v>35</v>
      </c>
      <c r="S36">
        <f t="shared" ca="1" si="4"/>
        <v>35</v>
      </c>
      <c r="T36">
        <f t="shared" ca="1" si="4"/>
        <v>35</v>
      </c>
      <c r="U36" t="e">
        <f t="shared" ca="1" si="4"/>
        <v>#N/A</v>
      </c>
      <c r="V36" t="e">
        <f t="shared" ca="1" si="3"/>
        <v>#N/A</v>
      </c>
      <c r="W36" t="e">
        <f t="shared" ca="1" si="3"/>
        <v>#N/A</v>
      </c>
      <c r="X36" t="e">
        <f t="shared" ca="1" si="3"/>
        <v>#N/A</v>
      </c>
      <c r="Y36" t="e">
        <f t="shared" ca="1" si="3"/>
        <v>#N/A</v>
      </c>
    </row>
    <row r="37" spans="1:25" x14ac:dyDescent="0.25">
      <c r="A37" t="str">
        <f>METRICS!A36</f>
        <v>function-operator</v>
      </c>
      <c r="B37">
        <f t="shared" ca="1" si="5"/>
        <v>36</v>
      </c>
      <c r="C37">
        <f t="shared" ca="1" si="5"/>
        <v>35</v>
      </c>
      <c r="D37">
        <f t="shared" ca="1" si="5"/>
        <v>36</v>
      </c>
      <c r="E37">
        <f t="shared" ca="1" si="5"/>
        <v>30</v>
      </c>
      <c r="F37">
        <f t="shared" ca="1" si="5"/>
        <v>29</v>
      </c>
      <c r="G37">
        <f t="shared" ca="1" si="5"/>
        <v>30</v>
      </c>
      <c r="H37" t="e">
        <f t="shared" ca="1" si="5"/>
        <v>#N/A</v>
      </c>
      <c r="I37" t="e">
        <f t="shared" ca="1" si="5"/>
        <v>#N/A</v>
      </c>
      <c r="J37">
        <f t="shared" ca="1" si="5"/>
        <v>36</v>
      </c>
      <c r="K37">
        <f t="shared" ca="1" si="5"/>
        <v>35</v>
      </c>
      <c r="L37">
        <f t="shared" ca="1" si="5"/>
        <v>36</v>
      </c>
      <c r="M37">
        <f t="shared" ca="1" si="5"/>
        <v>29</v>
      </c>
      <c r="N37">
        <f t="shared" ca="1" si="5"/>
        <v>29</v>
      </c>
      <c r="O37">
        <f t="shared" ca="1" si="5"/>
        <v>29</v>
      </c>
      <c r="P37">
        <f t="shared" ca="1" si="5"/>
        <v>19</v>
      </c>
      <c r="Q37">
        <f t="shared" ca="1" si="5"/>
        <v>19</v>
      </c>
      <c r="R37">
        <f t="shared" ca="1" si="4"/>
        <v>36</v>
      </c>
      <c r="S37">
        <f t="shared" ca="1" si="4"/>
        <v>36</v>
      </c>
      <c r="T37">
        <f t="shared" ca="1" si="4"/>
        <v>36</v>
      </c>
      <c r="U37">
        <f t="shared" ca="1" si="4"/>
        <v>29</v>
      </c>
      <c r="V37">
        <f t="shared" ca="1" si="3"/>
        <v>29</v>
      </c>
      <c r="W37">
        <f t="shared" ca="1" si="3"/>
        <v>29</v>
      </c>
      <c r="X37">
        <f t="shared" ca="1" si="3"/>
        <v>19</v>
      </c>
      <c r="Y37">
        <f t="shared" ca="1" si="3"/>
        <v>19</v>
      </c>
    </row>
    <row r="38" spans="1:25" x14ac:dyDescent="0.25">
      <c r="A38" t="str">
        <f>METRICS!A37</f>
        <v>functions</v>
      </c>
      <c r="B38">
        <f t="shared" ca="1" si="5"/>
        <v>37</v>
      </c>
      <c r="C38">
        <f t="shared" ca="1" si="5"/>
        <v>36</v>
      </c>
      <c r="D38">
        <f t="shared" ca="1" si="5"/>
        <v>37</v>
      </c>
      <c r="E38">
        <f t="shared" ca="1" si="5"/>
        <v>31</v>
      </c>
      <c r="F38">
        <f t="shared" ca="1" si="5"/>
        <v>30</v>
      </c>
      <c r="G38">
        <f t="shared" ca="1" si="5"/>
        <v>31</v>
      </c>
      <c r="H38">
        <f t="shared" ca="1" si="5"/>
        <v>21</v>
      </c>
      <c r="I38">
        <f t="shared" ca="1" si="5"/>
        <v>17</v>
      </c>
      <c r="J38">
        <f t="shared" ca="1" si="5"/>
        <v>37</v>
      </c>
      <c r="K38">
        <f t="shared" ca="1" si="5"/>
        <v>36</v>
      </c>
      <c r="L38">
        <f t="shared" ca="1" si="5"/>
        <v>37</v>
      </c>
      <c r="M38">
        <f t="shared" ca="1" si="5"/>
        <v>30</v>
      </c>
      <c r="N38">
        <f t="shared" ca="1" si="5"/>
        <v>30</v>
      </c>
      <c r="O38">
        <f t="shared" ca="1" si="5"/>
        <v>30</v>
      </c>
      <c r="P38">
        <f t="shared" ca="1" si="5"/>
        <v>20</v>
      </c>
      <c r="Q38">
        <f t="shared" ca="1" si="5"/>
        <v>20</v>
      </c>
      <c r="R38">
        <f t="shared" ca="1" si="4"/>
        <v>37</v>
      </c>
      <c r="S38">
        <f t="shared" ca="1" si="4"/>
        <v>37</v>
      </c>
      <c r="T38">
        <f t="shared" ca="1" si="4"/>
        <v>37</v>
      </c>
      <c r="U38">
        <f t="shared" ca="1" si="4"/>
        <v>30</v>
      </c>
      <c r="V38">
        <f t="shared" ca="1" si="3"/>
        <v>30</v>
      </c>
      <c r="W38">
        <f t="shared" ca="1" si="3"/>
        <v>30</v>
      </c>
      <c r="X38">
        <f t="shared" ca="1" si="3"/>
        <v>20</v>
      </c>
      <c r="Y38">
        <f t="shared" ca="1" si="3"/>
        <v>20</v>
      </c>
    </row>
    <row r="39" spans="1:25" x14ac:dyDescent="0.25">
      <c r="A39" t="str">
        <f>METRICS!A38</f>
        <v>gccExtensions</v>
      </c>
      <c r="B39">
        <f t="shared" ca="1" si="5"/>
        <v>38</v>
      </c>
      <c r="C39">
        <f t="shared" ca="1" si="5"/>
        <v>37</v>
      </c>
      <c r="D39">
        <f t="shared" ca="1" si="5"/>
        <v>38</v>
      </c>
      <c r="E39">
        <f t="shared" ca="1" si="5"/>
        <v>32</v>
      </c>
      <c r="F39">
        <f t="shared" ca="1" si="5"/>
        <v>31</v>
      </c>
      <c r="G39">
        <f t="shared" ca="1" si="5"/>
        <v>32</v>
      </c>
      <c r="H39">
        <f t="shared" ca="1" si="5"/>
        <v>22</v>
      </c>
      <c r="I39">
        <f t="shared" ca="1" si="5"/>
        <v>18</v>
      </c>
      <c r="J39">
        <f t="shared" ca="1" si="5"/>
        <v>38</v>
      </c>
      <c r="K39">
        <f t="shared" ca="1" si="5"/>
        <v>37</v>
      </c>
      <c r="L39">
        <f t="shared" ca="1" si="5"/>
        <v>38</v>
      </c>
      <c r="M39">
        <f t="shared" ca="1" si="5"/>
        <v>31</v>
      </c>
      <c r="N39">
        <f t="shared" ca="1" si="5"/>
        <v>31</v>
      </c>
      <c r="O39">
        <f t="shared" ca="1" si="5"/>
        <v>31</v>
      </c>
      <c r="P39">
        <f t="shared" ca="1" si="5"/>
        <v>21</v>
      </c>
      <c r="Q39">
        <f t="shared" ca="1" si="5"/>
        <v>21</v>
      </c>
      <c r="R39">
        <f t="shared" ca="1" si="4"/>
        <v>38</v>
      </c>
      <c r="S39">
        <f t="shared" ca="1" si="4"/>
        <v>38</v>
      </c>
      <c r="T39">
        <f t="shared" ca="1" si="4"/>
        <v>38</v>
      </c>
      <c r="U39">
        <f t="shared" ca="1" si="4"/>
        <v>31</v>
      </c>
      <c r="V39">
        <f t="shared" ca="1" si="3"/>
        <v>31</v>
      </c>
      <c r="W39">
        <f t="shared" ca="1" si="3"/>
        <v>31</v>
      </c>
      <c r="X39">
        <f t="shared" ca="1" si="3"/>
        <v>21</v>
      </c>
      <c r="Y39">
        <f t="shared" ca="1" si="3"/>
        <v>21</v>
      </c>
    </row>
    <row r="40" spans="1:25" x14ac:dyDescent="0.25">
      <c r="A40" t="str">
        <f>METRICS!A39</f>
        <v>genericUnion</v>
      </c>
      <c r="B40">
        <f t="shared" ca="1" si="5"/>
        <v>39</v>
      </c>
      <c r="C40">
        <f t="shared" ca="1" si="5"/>
        <v>38</v>
      </c>
      <c r="D40">
        <f t="shared" ca="1" si="5"/>
        <v>39</v>
      </c>
      <c r="E40">
        <f t="shared" ca="1" si="5"/>
        <v>33</v>
      </c>
      <c r="F40">
        <f t="shared" ca="1" si="5"/>
        <v>32</v>
      </c>
      <c r="G40">
        <f t="shared" ca="1" si="5"/>
        <v>33</v>
      </c>
      <c r="H40">
        <f t="shared" ca="1" si="5"/>
        <v>23</v>
      </c>
      <c r="I40">
        <f t="shared" ca="1" si="5"/>
        <v>19</v>
      </c>
      <c r="J40">
        <f t="shared" ca="1" si="5"/>
        <v>39</v>
      </c>
      <c r="K40">
        <f t="shared" ca="1" si="5"/>
        <v>38</v>
      </c>
      <c r="L40">
        <f t="shared" ca="1" si="5"/>
        <v>39</v>
      </c>
      <c r="M40">
        <f t="shared" ca="1" si="5"/>
        <v>32</v>
      </c>
      <c r="N40">
        <f t="shared" ca="1" si="5"/>
        <v>32</v>
      </c>
      <c r="O40">
        <f t="shared" ca="1" si="5"/>
        <v>32</v>
      </c>
      <c r="P40">
        <f t="shared" ca="1" si="5"/>
        <v>22</v>
      </c>
      <c r="Q40">
        <f t="shared" ca="1" si="5"/>
        <v>22</v>
      </c>
      <c r="R40">
        <f t="shared" ca="1" si="4"/>
        <v>39</v>
      </c>
      <c r="S40">
        <f t="shared" ca="1" si="4"/>
        <v>39</v>
      </c>
      <c r="T40">
        <f t="shared" ca="1" si="4"/>
        <v>39</v>
      </c>
      <c r="U40">
        <f t="shared" ca="1" si="4"/>
        <v>32</v>
      </c>
      <c r="V40">
        <f t="shared" ca="1" si="3"/>
        <v>32</v>
      </c>
      <c r="W40">
        <f t="shared" ca="1" si="3"/>
        <v>32</v>
      </c>
      <c r="X40">
        <f t="shared" ca="1" si="3"/>
        <v>22</v>
      </c>
      <c r="Y40">
        <f t="shared" ca="1" si="3"/>
        <v>22</v>
      </c>
    </row>
    <row r="41" spans="1:25" x14ac:dyDescent="0.25">
      <c r="A41" t="str">
        <f>METRICS!A40</f>
        <v>globals</v>
      </c>
      <c r="B41">
        <f t="shared" ca="1" si="5"/>
        <v>40</v>
      </c>
      <c r="C41">
        <f t="shared" ca="1" si="5"/>
        <v>39</v>
      </c>
      <c r="D41">
        <f t="shared" ca="1" si="5"/>
        <v>40</v>
      </c>
      <c r="E41">
        <f t="shared" ca="1" si="5"/>
        <v>34</v>
      </c>
      <c r="F41">
        <f t="shared" ca="1" si="5"/>
        <v>33</v>
      </c>
      <c r="G41">
        <f t="shared" ca="1" si="5"/>
        <v>34</v>
      </c>
      <c r="H41" t="e">
        <f t="shared" ca="1" si="5"/>
        <v>#N/A</v>
      </c>
      <c r="I41" t="e">
        <f t="shared" ca="1" si="5"/>
        <v>#N/A</v>
      </c>
      <c r="J41">
        <f t="shared" ca="1" si="5"/>
        <v>40</v>
      </c>
      <c r="K41">
        <f t="shared" ca="1" si="5"/>
        <v>39</v>
      </c>
      <c r="L41">
        <f t="shared" ca="1" si="5"/>
        <v>40</v>
      </c>
      <c r="M41">
        <f t="shared" ca="1" si="5"/>
        <v>33</v>
      </c>
      <c r="N41">
        <f t="shared" ca="1" si="5"/>
        <v>33</v>
      </c>
      <c r="O41">
        <f t="shared" ca="1" si="5"/>
        <v>33</v>
      </c>
      <c r="P41" t="e">
        <f t="shared" ca="1" si="5"/>
        <v>#N/A</v>
      </c>
      <c r="Q41" t="e">
        <f t="shared" ca="1" si="5"/>
        <v>#N/A</v>
      </c>
      <c r="R41">
        <f t="shared" ca="1" si="4"/>
        <v>40</v>
      </c>
      <c r="S41">
        <f t="shared" ca="1" si="4"/>
        <v>40</v>
      </c>
      <c r="T41">
        <f t="shared" ca="1" si="4"/>
        <v>40</v>
      </c>
      <c r="U41">
        <f t="shared" ca="1" si="4"/>
        <v>33</v>
      </c>
      <c r="V41">
        <f t="shared" ca="1" si="3"/>
        <v>33</v>
      </c>
      <c r="W41">
        <f t="shared" ca="1" si="3"/>
        <v>33</v>
      </c>
      <c r="X41" t="e">
        <f t="shared" ca="1" si="3"/>
        <v>#N/A</v>
      </c>
      <c r="Y41" t="e">
        <f t="shared" ca="1" si="3"/>
        <v>#N/A</v>
      </c>
    </row>
    <row r="42" spans="1:25" x14ac:dyDescent="0.25">
      <c r="A42" t="str">
        <f>METRICS!A41</f>
        <v>gmp</v>
      </c>
      <c r="B42">
        <f t="shared" ca="1" si="5"/>
        <v>41</v>
      </c>
      <c r="C42">
        <f t="shared" ca="1" si="5"/>
        <v>40</v>
      </c>
      <c r="D42">
        <f t="shared" ca="1" si="5"/>
        <v>41</v>
      </c>
      <c r="E42" t="e">
        <f t="shared" ca="1" si="5"/>
        <v>#N/A</v>
      </c>
      <c r="F42" t="e">
        <f t="shared" ca="1" si="5"/>
        <v>#N/A</v>
      </c>
      <c r="G42" t="e">
        <f t="shared" ca="1" si="5"/>
        <v>#N/A</v>
      </c>
      <c r="H42" t="e">
        <f t="shared" ca="1" si="5"/>
        <v>#N/A</v>
      </c>
      <c r="I42" t="e">
        <f t="shared" ca="1" si="5"/>
        <v>#N/A</v>
      </c>
      <c r="J42">
        <f t="shared" ca="1" si="5"/>
        <v>41</v>
      </c>
      <c r="K42">
        <f t="shared" ca="1" si="5"/>
        <v>40</v>
      </c>
      <c r="L42">
        <f t="shared" ca="1" si="5"/>
        <v>41</v>
      </c>
      <c r="M42" t="e">
        <f t="shared" ca="1" si="5"/>
        <v>#N/A</v>
      </c>
      <c r="N42" t="e">
        <f t="shared" ca="1" si="5"/>
        <v>#N/A</v>
      </c>
      <c r="O42" t="e">
        <f t="shared" ca="1" si="5"/>
        <v>#N/A</v>
      </c>
      <c r="P42" t="e">
        <f t="shared" ca="1" si="5"/>
        <v>#N/A</v>
      </c>
      <c r="Q42" t="e">
        <f t="shared" ca="1" si="5"/>
        <v>#N/A</v>
      </c>
      <c r="R42">
        <f t="shared" ca="1" si="4"/>
        <v>41</v>
      </c>
      <c r="S42">
        <f t="shared" ca="1" si="4"/>
        <v>41</v>
      </c>
      <c r="T42">
        <f t="shared" ca="1" si="4"/>
        <v>41</v>
      </c>
      <c r="U42" t="e">
        <f t="shared" ca="1" si="4"/>
        <v>#N/A</v>
      </c>
      <c r="V42" t="e">
        <f t="shared" ca="1" si="3"/>
        <v>#N/A</v>
      </c>
      <c r="W42" t="e">
        <f t="shared" ca="1" si="3"/>
        <v>#N/A</v>
      </c>
      <c r="X42" t="e">
        <f t="shared" ca="1" si="3"/>
        <v>#N/A</v>
      </c>
      <c r="Y42" t="e">
        <f t="shared" ca="1" si="3"/>
        <v>#N/A</v>
      </c>
    </row>
    <row r="43" spans="1:25" x14ac:dyDescent="0.25">
      <c r="A43" t="str">
        <f>METRICS!A42</f>
        <v>heap</v>
      </c>
      <c r="B43">
        <f t="shared" ca="1" si="5"/>
        <v>42</v>
      </c>
      <c r="C43">
        <f t="shared" ca="1" si="5"/>
        <v>41</v>
      </c>
      <c r="D43">
        <f t="shared" ca="1" si="5"/>
        <v>42</v>
      </c>
      <c r="E43">
        <f t="shared" ca="1" si="5"/>
        <v>35</v>
      </c>
      <c r="F43">
        <f t="shared" ca="1" si="5"/>
        <v>34</v>
      </c>
      <c r="G43">
        <f t="shared" ca="1" si="5"/>
        <v>35</v>
      </c>
      <c r="H43">
        <f t="shared" ca="1" si="5"/>
        <v>24</v>
      </c>
      <c r="I43">
        <f t="shared" ca="1" si="5"/>
        <v>20</v>
      </c>
      <c r="J43">
        <f t="shared" ca="1" si="5"/>
        <v>42</v>
      </c>
      <c r="K43">
        <f t="shared" ca="1" si="5"/>
        <v>41</v>
      </c>
      <c r="L43">
        <f t="shared" ca="1" si="5"/>
        <v>42</v>
      </c>
      <c r="M43">
        <f t="shared" ca="1" si="5"/>
        <v>34</v>
      </c>
      <c r="N43">
        <f t="shared" ca="1" si="5"/>
        <v>34</v>
      </c>
      <c r="O43">
        <f t="shared" ca="1" si="5"/>
        <v>34</v>
      </c>
      <c r="P43">
        <f t="shared" ca="1" si="5"/>
        <v>23</v>
      </c>
      <c r="Q43">
        <f t="shared" ca="1" si="5"/>
        <v>23</v>
      </c>
      <c r="R43">
        <f t="shared" ca="1" si="4"/>
        <v>42</v>
      </c>
      <c r="S43">
        <f t="shared" ca="1" si="4"/>
        <v>42</v>
      </c>
      <c r="T43">
        <f t="shared" ca="1" si="4"/>
        <v>42</v>
      </c>
      <c r="U43">
        <f t="shared" ca="1" si="4"/>
        <v>34</v>
      </c>
      <c r="V43">
        <f t="shared" ca="1" si="3"/>
        <v>34</v>
      </c>
      <c r="W43">
        <f t="shared" ca="1" si="3"/>
        <v>34</v>
      </c>
      <c r="X43">
        <f t="shared" ca="1" si="3"/>
        <v>23</v>
      </c>
      <c r="Y43">
        <f t="shared" ca="1" si="3"/>
        <v>23</v>
      </c>
    </row>
    <row r="44" spans="1:25" x14ac:dyDescent="0.25">
      <c r="A44" t="str">
        <f>METRICS!A43</f>
        <v>hello</v>
      </c>
      <c r="B44">
        <f t="shared" ca="1" si="5"/>
        <v>43</v>
      </c>
      <c r="C44">
        <f t="shared" ca="1" si="5"/>
        <v>42</v>
      </c>
      <c r="D44">
        <f t="shared" ca="1" si="5"/>
        <v>43</v>
      </c>
      <c r="E44">
        <f t="shared" ca="1" si="5"/>
        <v>36</v>
      </c>
      <c r="F44">
        <f t="shared" ca="1" si="5"/>
        <v>35</v>
      </c>
      <c r="G44">
        <f t="shared" ca="1" si="5"/>
        <v>36</v>
      </c>
      <c r="H44" t="e">
        <f t="shared" ca="1" si="5"/>
        <v>#N/A</v>
      </c>
      <c r="I44" t="e">
        <f t="shared" ca="1" si="5"/>
        <v>#N/A</v>
      </c>
      <c r="J44">
        <f t="shared" ca="1" si="5"/>
        <v>43</v>
      </c>
      <c r="K44">
        <f t="shared" ca="1" si="5"/>
        <v>42</v>
      </c>
      <c r="L44">
        <f t="shared" ca="1" si="5"/>
        <v>43</v>
      </c>
      <c r="M44">
        <f t="shared" ca="1" si="5"/>
        <v>35</v>
      </c>
      <c r="N44">
        <f t="shared" ca="1" si="5"/>
        <v>35</v>
      </c>
      <c r="O44">
        <f t="shared" ca="1" si="5"/>
        <v>35</v>
      </c>
      <c r="P44" t="e">
        <f t="shared" ca="1" si="5"/>
        <v>#N/A</v>
      </c>
      <c r="Q44" t="e">
        <f t="shared" ca="1" si="5"/>
        <v>#N/A</v>
      </c>
      <c r="R44">
        <f t="shared" ca="1" si="4"/>
        <v>43</v>
      </c>
      <c r="S44">
        <f t="shared" ca="1" si="4"/>
        <v>43</v>
      </c>
      <c r="T44">
        <f t="shared" ca="1" si="4"/>
        <v>43</v>
      </c>
      <c r="U44">
        <f t="shared" ca="1" si="4"/>
        <v>35</v>
      </c>
      <c r="V44">
        <f t="shared" ca="1" si="3"/>
        <v>35</v>
      </c>
      <c r="W44">
        <f t="shared" ca="1" si="3"/>
        <v>35</v>
      </c>
      <c r="X44" t="e">
        <f t="shared" ca="1" si="3"/>
        <v>#N/A</v>
      </c>
      <c r="Y44" t="e">
        <f t="shared" ca="1" si="3"/>
        <v>#N/A</v>
      </c>
    </row>
    <row r="45" spans="1:25" x14ac:dyDescent="0.25">
      <c r="A45" t="str">
        <f>METRICS!A44</f>
        <v>identFuncDeclarator</v>
      </c>
      <c r="B45">
        <f t="shared" ca="1" si="5"/>
        <v>44</v>
      </c>
      <c r="C45">
        <f t="shared" ca="1" si="5"/>
        <v>43</v>
      </c>
      <c r="D45">
        <f t="shared" ca="1" si="5"/>
        <v>44</v>
      </c>
      <c r="E45">
        <f t="shared" ca="1" si="5"/>
        <v>37</v>
      </c>
      <c r="F45">
        <f t="shared" ca="1" si="5"/>
        <v>36</v>
      </c>
      <c r="G45">
        <f t="shared" ca="1" si="5"/>
        <v>37</v>
      </c>
      <c r="H45">
        <f t="shared" ca="1" si="5"/>
        <v>25</v>
      </c>
      <c r="I45">
        <f t="shared" ca="1" si="5"/>
        <v>21</v>
      </c>
      <c r="J45">
        <f t="shared" ca="1" si="5"/>
        <v>44</v>
      </c>
      <c r="K45">
        <f t="shared" ca="1" si="5"/>
        <v>43</v>
      </c>
      <c r="L45">
        <f t="shared" ca="1" si="5"/>
        <v>44</v>
      </c>
      <c r="M45">
        <f t="shared" ca="1" si="5"/>
        <v>36</v>
      </c>
      <c r="N45">
        <f t="shared" ca="1" si="5"/>
        <v>36</v>
      </c>
      <c r="O45">
        <f t="shared" ca="1" si="5"/>
        <v>36</v>
      </c>
      <c r="P45">
        <f t="shared" ca="1" si="5"/>
        <v>24</v>
      </c>
      <c r="Q45">
        <f t="shared" ca="1" si="5"/>
        <v>24</v>
      </c>
      <c r="R45">
        <f t="shared" ca="1" si="4"/>
        <v>44</v>
      </c>
      <c r="S45">
        <f t="shared" ca="1" si="4"/>
        <v>44</v>
      </c>
      <c r="T45">
        <f t="shared" ca="1" si="4"/>
        <v>44</v>
      </c>
      <c r="U45">
        <f t="shared" ca="1" si="4"/>
        <v>36</v>
      </c>
      <c r="V45">
        <f t="shared" ca="1" si="3"/>
        <v>36</v>
      </c>
      <c r="W45">
        <f t="shared" ca="1" si="3"/>
        <v>36</v>
      </c>
      <c r="X45">
        <f t="shared" ca="1" si="3"/>
        <v>24</v>
      </c>
      <c r="Y45">
        <f t="shared" ca="1" si="3"/>
        <v>24</v>
      </c>
    </row>
    <row r="46" spans="1:25" x14ac:dyDescent="0.25">
      <c r="A46" t="str">
        <f>METRICS!A45</f>
        <v>identity</v>
      </c>
      <c r="B46">
        <f t="shared" ca="1" si="5"/>
        <v>45</v>
      </c>
      <c r="C46">
        <f t="shared" ca="1" si="5"/>
        <v>44</v>
      </c>
      <c r="D46">
        <f t="shared" ca="1" si="5"/>
        <v>45</v>
      </c>
      <c r="E46">
        <f t="shared" ca="1" si="5"/>
        <v>38</v>
      </c>
      <c r="F46">
        <f t="shared" ca="1" si="5"/>
        <v>37</v>
      </c>
      <c r="G46">
        <f t="shared" ca="1" si="5"/>
        <v>38</v>
      </c>
      <c r="H46" t="e">
        <f t="shared" ca="1" si="5"/>
        <v>#N/A</v>
      </c>
      <c r="I46" t="e">
        <f t="shared" ca="1" si="5"/>
        <v>#N/A</v>
      </c>
      <c r="J46">
        <f t="shared" ca="1" si="5"/>
        <v>45</v>
      </c>
      <c r="K46">
        <f t="shared" ca="1" si="5"/>
        <v>44</v>
      </c>
      <c r="L46">
        <f t="shared" ca="1" si="5"/>
        <v>45</v>
      </c>
      <c r="M46">
        <f t="shared" ca="1" si="5"/>
        <v>37</v>
      </c>
      <c r="N46">
        <f t="shared" ca="1" si="5"/>
        <v>37</v>
      </c>
      <c r="O46">
        <f t="shared" ca="1" si="5"/>
        <v>37</v>
      </c>
      <c r="P46" t="e">
        <f t="shared" ca="1" si="5"/>
        <v>#N/A</v>
      </c>
      <c r="Q46" t="e">
        <f t="shared" ref="Q46:Y107" ca="1" si="6">MATCH($A46, INDIRECT("'" &amp; Q$2 &amp; "'!tests"), 0)+1</f>
        <v>#N/A</v>
      </c>
      <c r="R46">
        <f t="shared" ca="1" si="6"/>
        <v>45</v>
      </c>
      <c r="S46">
        <f t="shared" ca="1" si="6"/>
        <v>45</v>
      </c>
      <c r="T46">
        <f t="shared" ca="1" si="6"/>
        <v>45</v>
      </c>
      <c r="U46">
        <f t="shared" ca="1" si="6"/>
        <v>37</v>
      </c>
      <c r="V46">
        <f t="shared" ca="1" si="6"/>
        <v>37</v>
      </c>
      <c r="W46">
        <f t="shared" ca="1" si="6"/>
        <v>37</v>
      </c>
      <c r="X46" t="e">
        <f t="shared" ca="1" si="6"/>
        <v>#N/A</v>
      </c>
      <c r="Y46" t="e">
        <f t="shared" ca="1" si="6"/>
        <v>#N/A</v>
      </c>
    </row>
    <row r="47" spans="1:25" x14ac:dyDescent="0.25">
      <c r="A47" t="str">
        <f>METRICS!A46</f>
        <v>identParamDeclarator</v>
      </c>
      <c r="B47">
        <f t="shared" ref="B47:Q78" ca="1" si="7">MATCH($A47, INDIRECT("'" &amp; B$2 &amp; "'!tests"), 0)+1</f>
        <v>46</v>
      </c>
      <c r="C47">
        <f t="shared" ca="1" si="7"/>
        <v>45</v>
      </c>
      <c r="D47">
        <f t="shared" ca="1" si="7"/>
        <v>46</v>
      </c>
      <c r="E47">
        <f t="shared" ca="1" si="7"/>
        <v>39</v>
      </c>
      <c r="F47">
        <f t="shared" ca="1" si="7"/>
        <v>38</v>
      </c>
      <c r="G47">
        <f t="shared" ca="1" si="7"/>
        <v>39</v>
      </c>
      <c r="H47">
        <f t="shared" ca="1" si="7"/>
        <v>26</v>
      </c>
      <c r="I47">
        <f t="shared" ca="1" si="7"/>
        <v>22</v>
      </c>
      <c r="J47">
        <f t="shared" ca="1" si="7"/>
        <v>46</v>
      </c>
      <c r="K47">
        <f t="shared" ca="1" si="7"/>
        <v>45</v>
      </c>
      <c r="L47">
        <f t="shared" ca="1" si="7"/>
        <v>46</v>
      </c>
      <c r="M47">
        <f t="shared" ca="1" si="7"/>
        <v>38</v>
      </c>
      <c r="N47">
        <f t="shared" ca="1" si="7"/>
        <v>38</v>
      </c>
      <c r="O47">
        <f t="shared" ca="1" si="7"/>
        <v>38</v>
      </c>
      <c r="P47">
        <f t="shared" ca="1" si="7"/>
        <v>25</v>
      </c>
      <c r="Q47">
        <f t="shared" ca="1" si="7"/>
        <v>25</v>
      </c>
      <c r="R47">
        <f t="shared" ca="1" si="6"/>
        <v>46</v>
      </c>
      <c r="S47">
        <f t="shared" ca="1" si="6"/>
        <v>46</v>
      </c>
      <c r="T47">
        <f t="shared" ca="1" si="6"/>
        <v>46</v>
      </c>
      <c r="U47">
        <f t="shared" ca="1" si="6"/>
        <v>38</v>
      </c>
      <c r="V47">
        <f t="shared" ca="1" si="6"/>
        <v>38</v>
      </c>
      <c r="W47">
        <f t="shared" ca="1" si="6"/>
        <v>38</v>
      </c>
      <c r="X47">
        <f t="shared" ca="1" si="6"/>
        <v>25</v>
      </c>
      <c r="Y47">
        <f t="shared" ca="1" si="6"/>
        <v>25</v>
      </c>
    </row>
    <row r="48" spans="1:25" x14ac:dyDescent="0.25">
      <c r="A48" t="str">
        <f>METRICS!A47</f>
        <v>ifwhileCtl</v>
      </c>
      <c r="B48">
        <f t="shared" ca="1" si="7"/>
        <v>47</v>
      </c>
      <c r="C48">
        <f t="shared" ca="1" si="7"/>
        <v>46</v>
      </c>
      <c r="D48">
        <f t="shared" ca="1" si="7"/>
        <v>47</v>
      </c>
      <c r="E48">
        <f t="shared" ca="1" si="7"/>
        <v>40</v>
      </c>
      <c r="F48">
        <f t="shared" ca="1" si="7"/>
        <v>39</v>
      </c>
      <c r="G48">
        <f t="shared" ca="1" si="7"/>
        <v>40</v>
      </c>
      <c r="H48" t="e">
        <f t="shared" ca="1" si="7"/>
        <v>#N/A</v>
      </c>
      <c r="I48" t="e">
        <f t="shared" ca="1" si="7"/>
        <v>#N/A</v>
      </c>
      <c r="J48">
        <f t="shared" ca="1" si="7"/>
        <v>47</v>
      </c>
      <c r="K48">
        <f t="shared" ca="1" si="7"/>
        <v>46</v>
      </c>
      <c r="L48">
        <f t="shared" ca="1" si="7"/>
        <v>47</v>
      </c>
      <c r="M48">
        <f t="shared" ca="1" si="7"/>
        <v>39</v>
      </c>
      <c r="N48">
        <f t="shared" ca="1" si="7"/>
        <v>39</v>
      </c>
      <c r="O48">
        <f t="shared" ca="1" si="7"/>
        <v>39</v>
      </c>
      <c r="P48" t="e">
        <f t="shared" ca="1" si="7"/>
        <v>#N/A</v>
      </c>
      <c r="Q48" t="e">
        <f t="shared" ca="1" si="7"/>
        <v>#N/A</v>
      </c>
      <c r="R48">
        <f t="shared" ca="1" si="6"/>
        <v>47</v>
      </c>
      <c r="S48">
        <f t="shared" ca="1" si="6"/>
        <v>47</v>
      </c>
      <c r="T48">
        <f t="shared" ca="1" si="6"/>
        <v>47</v>
      </c>
      <c r="U48">
        <f t="shared" ca="1" si="6"/>
        <v>39</v>
      </c>
      <c r="V48">
        <f t="shared" ca="1" si="6"/>
        <v>39</v>
      </c>
      <c r="W48">
        <f t="shared" ca="1" si="6"/>
        <v>39</v>
      </c>
      <c r="X48" t="e">
        <f t="shared" ca="1" si="6"/>
        <v>#N/A</v>
      </c>
      <c r="Y48" t="e">
        <f t="shared" ca="1" si="6"/>
        <v>#N/A</v>
      </c>
    </row>
    <row r="49" spans="1:25" x14ac:dyDescent="0.25">
      <c r="A49" t="str">
        <f>METRICS!A48</f>
        <v>init_once</v>
      </c>
      <c r="B49">
        <f t="shared" ca="1" si="7"/>
        <v>48</v>
      </c>
      <c r="C49">
        <f t="shared" ca="1" si="7"/>
        <v>47</v>
      </c>
      <c r="D49">
        <f t="shared" ca="1" si="7"/>
        <v>48</v>
      </c>
      <c r="E49">
        <f t="shared" ca="1" si="7"/>
        <v>41</v>
      </c>
      <c r="F49">
        <f t="shared" ca="1" si="7"/>
        <v>40</v>
      </c>
      <c r="G49">
        <f t="shared" ca="1" si="7"/>
        <v>41</v>
      </c>
      <c r="H49">
        <f t="shared" ca="1" si="7"/>
        <v>27</v>
      </c>
      <c r="I49">
        <f t="shared" ca="1" si="7"/>
        <v>23</v>
      </c>
      <c r="J49">
        <f t="shared" ca="1" si="7"/>
        <v>48</v>
      </c>
      <c r="K49">
        <f t="shared" ca="1" si="7"/>
        <v>47</v>
      </c>
      <c r="L49">
        <f t="shared" ca="1" si="7"/>
        <v>48</v>
      </c>
      <c r="M49">
        <f t="shared" ca="1" si="7"/>
        <v>40</v>
      </c>
      <c r="N49">
        <f t="shared" ca="1" si="7"/>
        <v>40</v>
      </c>
      <c r="O49">
        <f t="shared" ca="1" si="7"/>
        <v>40</v>
      </c>
      <c r="P49">
        <f t="shared" ca="1" si="7"/>
        <v>26</v>
      </c>
      <c r="Q49">
        <f t="shared" ca="1" si="7"/>
        <v>26</v>
      </c>
      <c r="R49">
        <f t="shared" ca="1" si="6"/>
        <v>48</v>
      </c>
      <c r="S49">
        <f t="shared" ca="1" si="6"/>
        <v>48</v>
      </c>
      <c r="T49">
        <f t="shared" ca="1" si="6"/>
        <v>48</v>
      </c>
      <c r="U49">
        <f t="shared" ca="1" si="6"/>
        <v>40</v>
      </c>
      <c r="V49">
        <f t="shared" ca="1" si="6"/>
        <v>40</v>
      </c>
      <c r="W49">
        <f t="shared" ca="1" si="6"/>
        <v>40</v>
      </c>
      <c r="X49">
        <f t="shared" ca="1" si="6"/>
        <v>26</v>
      </c>
      <c r="Y49">
        <f t="shared" ca="1" si="6"/>
        <v>26</v>
      </c>
    </row>
    <row r="50" spans="1:25" x14ac:dyDescent="0.25">
      <c r="A50" t="str">
        <f>METRICS!A49</f>
        <v>io1</v>
      </c>
      <c r="B50" t="e">
        <f t="shared" ca="1" si="7"/>
        <v>#N/A</v>
      </c>
      <c r="C50" t="e">
        <f t="shared" ca="1" si="7"/>
        <v>#N/A</v>
      </c>
      <c r="D50" t="e">
        <f t="shared" ca="1" si="7"/>
        <v>#N/A</v>
      </c>
      <c r="E50" t="e">
        <f t="shared" ca="1" si="7"/>
        <v>#N/A</v>
      </c>
      <c r="F50" t="e">
        <f t="shared" ca="1" si="7"/>
        <v>#N/A</v>
      </c>
      <c r="G50" t="e">
        <f t="shared" ca="1" si="7"/>
        <v>#N/A</v>
      </c>
      <c r="H50" t="e">
        <f t="shared" ca="1" si="7"/>
        <v>#N/A</v>
      </c>
      <c r="I50" t="e">
        <f t="shared" ca="1" si="7"/>
        <v>#N/A</v>
      </c>
      <c r="J50" t="e">
        <f t="shared" ca="1" si="7"/>
        <v>#N/A</v>
      </c>
      <c r="K50" t="e">
        <f t="shared" ca="1" si="7"/>
        <v>#N/A</v>
      </c>
      <c r="L50" t="e">
        <f t="shared" ca="1" si="7"/>
        <v>#N/A</v>
      </c>
      <c r="M50" t="e">
        <f t="shared" ca="1" si="7"/>
        <v>#N/A</v>
      </c>
      <c r="N50" t="e">
        <f t="shared" ca="1" si="7"/>
        <v>#N/A</v>
      </c>
      <c r="O50" t="e">
        <f t="shared" ca="1" si="7"/>
        <v>#N/A</v>
      </c>
      <c r="P50" t="e">
        <f t="shared" ca="1" si="7"/>
        <v>#N/A</v>
      </c>
      <c r="Q50" t="e">
        <f t="shared" ca="1" si="7"/>
        <v>#N/A</v>
      </c>
      <c r="R50">
        <f t="shared" ca="1" si="6"/>
        <v>49</v>
      </c>
      <c r="S50">
        <f t="shared" ca="1" si="6"/>
        <v>49</v>
      </c>
      <c r="T50">
        <f t="shared" ca="1" si="6"/>
        <v>49</v>
      </c>
      <c r="U50" t="e">
        <f t="shared" ca="1" si="6"/>
        <v>#N/A</v>
      </c>
      <c r="V50" t="e">
        <f t="shared" ca="1" si="6"/>
        <v>#N/A</v>
      </c>
      <c r="W50" t="e">
        <f t="shared" ca="1" si="6"/>
        <v>#N/A</v>
      </c>
      <c r="X50" t="e">
        <f t="shared" ca="1" si="6"/>
        <v>#N/A</v>
      </c>
      <c r="Y50" t="e">
        <f t="shared" ca="1" si="6"/>
        <v>#N/A</v>
      </c>
    </row>
    <row r="51" spans="1:25" x14ac:dyDescent="0.25">
      <c r="A51" t="str">
        <f>METRICS!A50</f>
        <v>io2</v>
      </c>
      <c r="B51" t="e">
        <f t="shared" ca="1" si="7"/>
        <v>#N/A</v>
      </c>
      <c r="C51" t="e">
        <f t="shared" ca="1" si="7"/>
        <v>#N/A</v>
      </c>
      <c r="D51" t="e">
        <f t="shared" ca="1" si="7"/>
        <v>#N/A</v>
      </c>
      <c r="E51" t="e">
        <f t="shared" ca="1" si="7"/>
        <v>#N/A</v>
      </c>
      <c r="F51" t="e">
        <f t="shared" ca="1" si="7"/>
        <v>#N/A</v>
      </c>
      <c r="G51" t="e">
        <f t="shared" ca="1" si="7"/>
        <v>#N/A</v>
      </c>
      <c r="H51" t="e">
        <f t="shared" ca="1" si="7"/>
        <v>#N/A</v>
      </c>
      <c r="I51" t="e">
        <f t="shared" ca="1" si="7"/>
        <v>#N/A</v>
      </c>
      <c r="J51">
        <f t="shared" ca="1" si="7"/>
        <v>49</v>
      </c>
      <c r="K51">
        <f t="shared" ca="1" si="7"/>
        <v>48</v>
      </c>
      <c r="L51">
        <f t="shared" ca="1" si="7"/>
        <v>49</v>
      </c>
      <c r="M51" t="e">
        <f t="shared" ca="1" si="7"/>
        <v>#N/A</v>
      </c>
      <c r="N51" t="e">
        <f t="shared" ca="1" si="7"/>
        <v>#N/A</v>
      </c>
      <c r="O51" t="e">
        <f t="shared" ca="1" si="7"/>
        <v>#N/A</v>
      </c>
      <c r="P51" t="e">
        <f t="shared" ca="1" si="7"/>
        <v>#N/A</v>
      </c>
      <c r="Q51" t="e">
        <f t="shared" ca="1" si="7"/>
        <v>#N/A</v>
      </c>
      <c r="R51">
        <f t="shared" ca="1" si="6"/>
        <v>50</v>
      </c>
      <c r="S51">
        <f t="shared" ca="1" si="6"/>
        <v>50</v>
      </c>
      <c r="T51">
        <f t="shared" ca="1" si="6"/>
        <v>50</v>
      </c>
      <c r="U51" t="e">
        <f t="shared" ca="1" si="6"/>
        <v>#N/A</v>
      </c>
      <c r="V51" t="e">
        <f t="shared" ca="1" si="6"/>
        <v>#N/A</v>
      </c>
      <c r="W51" t="e">
        <f t="shared" ca="1" si="6"/>
        <v>#N/A</v>
      </c>
      <c r="X51" t="e">
        <f t="shared" ca="1" si="6"/>
        <v>#N/A</v>
      </c>
      <c r="Y51" t="e">
        <f t="shared" ca="1" si="6"/>
        <v>#N/A</v>
      </c>
    </row>
    <row r="52" spans="1:25" x14ac:dyDescent="0.25">
      <c r="A52" t="str">
        <f>METRICS!A51</f>
        <v>KRfunctions</v>
      </c>
      <c r="B52">
        <f t="shared" ca="1" si="7"/>
        <v>49</v>
      </c>
      <c r="C52">
        <f t="shared" ca="1" si="7"/>
        <v>48</v>
      </c>
      <c r="D52">
        <f t="shared" ca="1" si="7"/>
        <v>49</v>
      </c>
      <c r="E52">
        <f t="shared" ca="1" si="7"/>
        <v>42</v>
      </c>
      <c r="F52">
        <f t="shared" ca="1" si="7"/>
        <v>41</v>
      </c>
      <c r="G52">
        <f t="shared" ca="1" si="7"/>
        <v>42</v>
      </c>
      <c r="H52">
        <f t="shared" ca="1" si="7"/>
        <v>28</v>
      </c>
      <c r="I52">
        <f t="shared" ca="1" si="7"/>
        <v>24</v>
      </c>
      <c r="J52">
        <f t="shared" ca="1" si="7"/>
        <v>50</v>
      </c>
      <c r="K52">
        <f t="shared" ca="1" si="7"/>
        <v>49</v>
      </c>
      <c r="L52">
        <f t="shared" ca="1" si="7"/>
        <v>50</v>
      </c>
      <c r="M52">
        <f t="shared" ca="1" si="7"/>
        <v>41</v>
      </c>
      <c r="N52">
        <f t="shared" ca="1" si="7"/>
        <v>41</v>
      </c>
      <c r="O52">
        <f t="shared" ca="1" si="7"/>
        <v>41</v>
      </c>
      <c r="P52">
        <f t="shared" ca="1" si="7"/>
        <v>27</v>
      </c>
      <c r="Q52">
        <f t="shared" ca="1" si="7"/>
        <v>27</v>
      </c>
      <c r="R52">
        <f t="shared" ca="1" si="6"/>
        <v>51</v>
      </c>
      <c r="S52">
        <f t="shared" ca="1" si="6"/>
        <v>51</v>
      </c>
      <c r="T52">
        <f t="shared" ca="1" si="6"/>
        <v>51</v>
      </c>
      <c r="U52">
        <f t="shared" ca="1" si="6"/>
        <v>41</v>
      </c>
      <c r="V52">
        <f t="shared" ca="1" si="6"/>
        <v>41</v>
      </c>
      <c r="W52">
        <f t="shared" ca="1" si="6"/>
        <v>41</v>
      </c>
      <c r="X52">
        <f t="shared" ca="1" si="6"/>
        <v>27</v>
      </c>
      <c r="Y52">
        <f t="shared" ca="1" si="6"/>
        <v>27</v>
      </c>
    </row>
    <row r="53" spans="1:25" x14ac:dyDescent="0.25">
      <c r="A53" t="str">
        <f>METRICS!A52</f>
        <v>labelledExit</v>
      </c>
      <c r="B53">
        <f t="shared" ca="1" si="7"/>
        <v>50</v>
      </c>
      <c r="C53">
        <f t="shared" ca="1" si="7"/>
        <v>49</v>
      </c>
      <c r="D53">
        <f t="shared" ca="1" si="7"/>
        <v>50</v>
      </c>
      <c r="E53">
        <f t="shared" ca="1" si="7"/>
        <v>43</v>
      </c>
      <c r="F53">
        <f t="shared" ca="1" si="7"/>
        <v>42</v>
      </c>
      <c r="G53">
        <f t="shared" ca="1" si="7"/>
        <v>43</v>
      </c>
      <c r="H53">
        <f t="shared" ca="1" si="7"/>
        <v>29</v>
      </c>
      <c r="I53">
        <f t="shared" ca="1" si="7"/>
        <v>25</v>
      </c>
      <c r="J53">
        <f t="shared" ca="1" si="7"/>
        <v>51</v>
      </c>
      <c r="K53">
        <f t="shared" ca="1" si="7"/>
        <v>50</v>
      </c>
      <c r="L53">
        <f t="shared" ca="1" si="7"/>
        <v>51</v>
      </c>
      <c r="M53">
        <f t="shared" ca="1" si="7"/>
        <v>42</v>
      </c>
      <c r="N53">
        <f t="shared" ca="1" si="7"/>
        <v>42</v>
      </c>
      <c r="O53">
        <f t="shared" ca="1" si="7"/>
        <v>42</v>
      </c>
      <c r="P53">
        <f t="shared" ca="1" si="7"/>
        <v>28</v>
      </c>
      <c r="Q53">
        <f t="shared" ca="1" si="7"/>
        <v>28</v>
      </c>
      <c r="R53">
        <f t="shared" ca="1" si="6"/>
        <v>52</v>
      </c>
      <c r="S53">
        <f t="shared" ca="1" si="6"/>
        <v>52</v>
      </c>
      <c r="T53">
        <f t="shared" ca="1" si="6"/>
        <v>52</v>
      </c>
      <c r="U53">
        <f t="shared" ca="1" si="6"/>
        <v>42</v>
      </c>
      <c r="V53">
        <f t="shared" ca="1" si="6"/>
        <v>42</v>
      </c>
      <c r="W53">
        <f t="shared" ca="1" si="6"/>
        <v>42</v>
      </c>
      <c r="X53">
        <f t="shared" ca="1" si="6"/>
        <v>28</v>
      </c>
      <c r="Y53">
        <f t="shared" ca="1" si="6"/>
        <v>28</v>
      </c>
    </row>
    <row r="54" spans="1:25" x14ac:dyDescent="0.25">
      <c r="A54" t="str">
        <f>METRICS!A53</f>
        <v>limits</v>
      </c>
      <c r="B54">
        <f t="shared" ca="1" si="7"/>
        <v>51</v>
      </c>
      <c r="C54">
        <f t="shared" ca="1" si="7"/>
        <v>50</v>
      </c>
      <c r="D54">
        <f t="shared" ca="1" si="7"/>
        <v>51</v>
      </c>
      <c r="E54">
        <f t="shared" ca="1" si="7"/>
        <v>44</v>
      </c>
      <c r="F54">
        <f t="shared" ca="1" si="7"/>
        <v>43</v>
      </c>
      <c r="G54">
        <f t="shared" ca="1" si="7"/>
        <v>44</v>
      </c>
      <c r="H54">
        <f t="shared" ca="1" si="7"/>
        <v>30</v>
      </c>
      <c r="I54">
        <f t="shared" ca="1" si="7"/>
        <v>26</v>
      </c>
      <c r="J54">
        <f t="shared" ca="1" si="7"/>
        <v>52</v>
      </c>
      <c r="K54">
        <f t="shared" ca="1" si="7"/>
        <v>51</v>
      </c>
      <c r="L54">
        <f t="shared" ca="1" si="7"/>
        <v>52</v>
      </c>
      <c r="M54">
        <f t="shared" ca="1" si="7"/>
        <v>43</v>
      </c>
      <c r="N54">
        <f t="shared" ca="1" si="7"/>
        <v>43</v>
      </c>
      <c r="O54">
        <f t="shared" ca="1" si="7"/>
        <v>43</v>
      </c>
      <c r="P54">
        <f t="shared" ca="1" si="7"/>
        <v>29</v>
      </c>
      <c r="Q54">
        <f t="shared" ca="1" si="7"/>
        <v>29</v>
      </c>
      <c r="R54">
        <f t="shared" ca="1" si="6"/>
        <v>53</v>
      </c>
      <c r="S54">
        <f t="shared" ca="1" si="6"/>
        <v>53</v>
      </c>
      <c r="T54">
        <f t="shared" ca="1" si="6"/>
        <v>53</v>
      </c>
      <c r="U54">
        <f t="shared" ca="1" si="6"/>
        <v>43</v>
      </c>
      <c r="V54">
        <f t="shared" ca="1" si="6"/>
        <v>43</v>
      </c>
      <c r="W54">
        <f t="shared" ca="1" si="6"/>
        <v>43</v>
      </c>
      <c r="X54">
        <f t="shared" ca="1" si="6"/>
        <v>29</v>
      </c>
      <c r="Y54">
        <f t="shared" ca="1" si="6"/>
        <v>29</v>
      </c>
    </row>
    <row r="55" spans="1:25" x14ac:dyDescent="0.25">
      <c r="A55" t="str">
        <f>METRICS!A54</f>
        <v>literals</v>
      </c>
      <c r="B55">
        <f t="shared" ca="1" si="7"/>
        <v>52</v>
      </c>
      <c r="C55">
        <f t="shared" ca="1" si="7"/>
        <v>51</v>
      </c>
      <c r="D55">
        <f t="shared" ca="1" si="7"/>
        <v>52</v>
      </c>
      <c r="E55">
        <f t="shared" ca="1" si="7"/>
        <v>45</v>
      </c>
      <c r="F55">
        <f t="shared" ca="1" si="7"/>
        <v>44</v>
      </c>
      <c r="G55">
        <f t="shared" ca="1" si="7"/>
        <v>45</v>
      </c>
      <c r="H55" t="e">
        <f t="shared" ca="1" si="7"/>
        <v>#N/A</v>
      </c>
      <c r="I55" t="e">
        <f t="shared" ca="1" si="7"/>
        <v>#N/A</v>
      </c>
      <c r="J55">
        <f t="shared" ca="1" si="7"/>
        <v>53</v>
      </c>
      <c r="K55">
        <f t="shared" ca="1" si="7"/>
        <v>52</v>
      </c>
      <c r="L55">
        <f t="shared" ca="1" si="7"/>
        <v>53</v>
      </c>
      <c r="M55">
        <f t="shared" ca="1" si="7"/>
        <v>44</v>
      </c>
      <c r="N55">
        <f t="shared" ca="1" si="7"/>
        <v>44</v>
      </c>
      <c r="O55">
        <f t="shared" ca="1" si="7"/>
        <v>44</v>
      </c>
      <c r="P55" t="e">
        <f t="shared" ca="1" si="7"/>
        <v>#N/A</v>
      </c>
      <c r="Q55" t="e">
        <f t="shared" ca="1" si="7"/>
        <v>#N/A</v>
      </c>
      <c r="R55">
        <f t="shared" ca="1" si="6"/>
        <v>54</v>
      </c>
      <c r="S55">
        <f t="shared" ca="1" si="6"/>
        <v>54</v>
      </c>
      <c r="T55">
        <f t="shared" ca="1" si="6"/>
        <v>54</v>
      </c>
      <c r="U55">
        <f t="shared" ca="1" si="6"/>
        <v>44</v>
      </c>
      <c r="V55">
        <f t="shared" ca="1" si="6"/>
        <v>44</v>
      </c>
      <c r="W55">
        <f t="shared" ca="1" si="6"/>
        <v>44</v>
      </c>
      <c r="X55" t="e">
        <f t="shared" ca="1" si="6"/>
        <v>#N/A</v>
      </c>
      <c r="Y55" t="e">
        <f t="shared" ca="1" si="6"/>
        <v>#N/A</v>
      </c>
    </row>
    <row r="56" spans="1:25" x14ac:dyDescent="0.25">
      <c r="A56" t="str">
        <f>METRICS!A55</f>
        <v>math1</v>
      </c>
      <c r="B56">
        <f t="shared" ca="1" si="7"/>
        <v>53</v>
      </c>
      <c r="C56">
        <f t="shared" ca="1" si="7"/>
        <v>52</v>
      </c>
      <c r="D56">
        <f t="shared" ca="1" si="7"/>
        <v>53</v>
      </c>
      <c r="E56" t="e">
        <f t="shared" ca="1" si="7"/>
        <v>#N/A</v>
      </c>
      <c r="F56" t="e">
        <f t="shared" ca="1" si="7"/>
        <v>#N/A</v>
      </c>
      <c r="G56" t="e">
        <f t="shared" ca="1" si="7"/>
        <v>#N/A</v>
      </c>
      <c r="H56" t="e">
        <f t="shared" ca="1" si="7"/>
        <v>#N/A</v>
      </c>
      <c r="I56" t="e">
        <f t="shared" ca="1" si="7"/>
        <v>#N/A</v>
      </c>
      <c r="J56">
        <f t="shared" ca="1" si="7"/>
        <v>54</v>
      </c>
      <c r="K56">
        <f t="shared" ca="1" si="7"/>
        <v>53</v>
      </c>
      <c r="L56">
        <f t="shared" ca="1" si="7"/>
        <v>54</v>
      </c>
      <c r="M56" t="e">
        <f t="shared" ca="1" si="7"/>
        <v>#N/A</v>
      </c>
      <c r="N56" t="e">
        <f t="shared" ca="1" si="7"/>
        <v>#N/A</v>
      </c>
      <c r="O56" t="e">
        <f t="shared" ca="1" si="7"/>
        <v>#N/A</v>
      </c>
      <c r="P56" t="e">
        <f t="shared" ca="1" si="7"/>
        <v>#N/A</v>
      </c>
      <c r="Q56" t="e">
        <f t="shared" ca="1" si="7"/>
        <v>#N/A</v>
      </c>
      <c r="R56">
        <f t="shared" ca="1" si="6"/>
        <v>55</v>
      </c>
      <c r="S56">
        <f t="shared" ca="1" si="6"/>
        <v>55</v>
      </c>
      <c r="T56">
        <f t="shared" ca="1" si="6"/>
        <v>55</v>
      </c>
      <c r="U56" t="e">
        <f t="shared" ca="1" si="6"/>
        <v>#N/A</v>
      </c>
      <c r="V56" t="e">
        <f t="shared" ca="1" si="6"/>
        <v>#N/A</v>
      </c>
      <c r="W56" t="e">
        <f t="shared" ca="1" si="6"/>
        <v>#N/A</v>
      </c>
      <c r="X56" t="e">
        <f t="shared" ca="1" si="6"/>
        <v>#N/A</v>
      </c>
      <c r="Y56" t="e">
        <f t="shared" ca="1" si="6"/>
        <v>#N/A</v>
      </c>
    </row>
    <row r="57" spans="1:25" x14ac:dyDescent="0.25">
      <c r="A57" t="str">
        <f>METRICS!A56</f>
        <v>math2</v>
      </c>
      <c r="B57">
        <f t="shared" ca="1" si="7"/>
        <v>54</v>
      </c>
      <c r="C57">
        <f t="shared" ca="1" si="7"/>
        <v>53</v>
      </c>
      <c r="D57">
        <f t="shared" ca="1" si="7"/>
        <v>54</v>
      </c>
      <c r="E57" t="e">
        <f t="shared" ca="1" si="7"/>
        <v>#N/A</v>
      </c>
      <c r="F57" t="e">
        <f t="shared" ca="1" si="7"/>
        <v>#N/A</v>
      </c>
      <c r="G57" t="e">
        <f t="shared" ca="1" si="7"/>
        <v>#N/A</v>
      </c>
      <c r="H57" t="e">
        <f t="shared" ca="1" si="7"/>
        <v>#N/A</v>
      </c>
      <c r="I57" t="e">
        <f t="shared" ca="1" si="7"/>
        <v>#N/A</v>
      </c>
      <c r="J57">
        <f t="shared" ca="1" si="7"/>
        <v>55</v>
      </c>
      <c r="K57">
        <f t="shared" ca="1" si="7"/>
        <v>54</v>
      </c>
      <c r="L57">
        <f t="shared" ca="1" si="7"/>
        <v>55</v>
      </c>
      <c r="M57" t="e">
        <f t="shared" ca="1" si="7"/>
        <v>#N/A</v>
      </c>
      <c r="N57" t="e">
        <f t="shared" ca="1" si="7"/>
        <v>#N/A</v>
      </c>
      <c r="O57" t="e">
        <f t="shared" ca="1" si="7"/>
        <v>#N/A</v>
      </c>
      <c r="P57" t="e">
        <f t="shared" ca="1" si="7"/>
        <v>#N/A</v>
      </c>
      <c r="Q57" t="e">
        <f t="shared" ca="1" si="7"/>
        <v>#N/A</v>
      </c>
      <c r="R57">
        <f t="shared" ca="1" si="6"/>
        <v>56</v>
      </c>
      <c r="S57">
        <f t="shared" ca="1" si="6"/>
        <v>56</v>
      </c>
      <c r="T57">
        <f t="shared" ca="1" si="6"/>
        <v>56</v>
      </c>
      <c r="U57" t="e">
        <f t="shared" ca="1" si="6"/>
        <v>#N/A</v>
      </c>
      <c r="V57" t="e">
        <f t="shared" ca="1" si="6"/>
        <v>#N/A</v>
      </c>
      <c r="W57" t="e">
        <f t="shared" ca="1" si="6"/>
        <v>#N/A</v>
      </c>
      <c r="X57" t="e">
        <f t="shared" ca="1" si="6"/>
        <v>#N/A</v>
      </c>
      <c r="Y57" t="e">
        <f t="shared" ca="1" si="6"/>
        <v>#N/A</v>
      </c>
    </row>
    <row r="58" spans="1:25" x14ac:dyDescent="0.25">
      <c r="A58" t="str">
        <f>METRICS!A57</f>
        <v>math3</v>
      </c>
      <c r="B58">
        <f t="shared" ca="1" si="7"/>
        <v>55</v>
      </c>
      <c r="C58">
        <f t="shared" ca="1" si="7"/>
        <v>54</v>
      </c>
      <c r="D58">
        <f t="shared" ca="1" si="7"/>
        <v>55</v>
      </c>
      <c r="E58" t="e">
        <f t="shared" ca="1" si="7"/>
        <v>#N/A</v>
      </c>
      <c r="F58" t="e">
        <f t="shared" ca="1" si="7"/>
        <v>#N/A</v>
      </c>
      <c r="G58" t="e">
        <f t="shared" ca="1" si="7"/>
        <v>#N/A</v>
      </c>
      <c r="H58" t="e">
        <f t="shared" ca="1" si="7"/>
        <v>#N/A</v>
      </c>
      <c r="I58" t="e">
        <f t="shared" ca="1" si="7"/>
        <v>#N/A</v>
      </c>
      <c r="J58">
        <f t="shared" ca="1" si="7"/>
        <v>56</v>
      </c>
      <c r="K58">
        <f t="shared" ca="1" si="7"/>
        <v>55</v>
      </c>
      <c r="L58">
        <f t="shared" ca="1" si="7"/>
        <v>56</v>
      </c>
      <c r="M58" t="e">
        <f t="shared" ca="1" si="7"/>
        <v>#N/A</v>
      </c>
      <c r="N58" t="e">
        <f t="shared" ca="1" si="7"/>
        <v>#N/A</v>
      </c>
      <c r="O58" t="e">
        <f t="shared" ca="1" si="7"/>
        <v>#N/A</v>
      </c>
      <c r="P58" t="e">
        <f t="shared" ca="1" si="7"/>
        <v>#N/A</v>
      </c>
      <c r="Q58" t="e">
        <f t="shared" ca="1" si="7"/>
        <v>#N/A</v>
      </c>
      <c r="R58">
        <f t="shared" ca="1" si="6"/>
        <v>57</v>
      </c>
      <c r="S58">
        <f t="shared" ca="1" si="6"/>
        <v>57</v>
      </c>
      <c r="T58">
        <f t="shared" ca="1" si="6"/>
        <v>57</v>
      </c>
      <c r="U58" t="e">
        <f t="shared" ca="1" si="6"/>
        <v>#N/A</v>
      </c>
      <c r="V58" t="e">
        <f t="shared" ca="1" si="6"/>
        <v>#N/A</v>
      </c>
      <c r="W58" t="e">
        <f t="shared" ca="1" si="6"/>
        <v>#N/A</v>
      </c>
      <c r="X58" t="e">
        <f t="shared" ca="1" si="6"/>
        <v>#N/A</v>
      </c>
      <c r="Y58" t="e">
        <f t="shared" ca="1" si="6"/>
        <v>#N/A</v>
      </c>
    </row>
    <row r="59" spans="1:25" x14ac:dyDescent="0.25">
      <c r="A59" t="str">
        <f>METRICS!A58</f>
        <v>math4</v>
      </c>
      <c r="B59">
        <f t="shared" ca="1" si="7"/>
        <v>56</v>
      </c>
      <c r="C59">
        <f t="shared" ca="1" si="7"/>
        <v>55</v>
      </c>
      <c r="D59">
        <f t="shared" ca="1" si="7"/>
        <v>56</v>
      </c>
      <c r="E59" t="e">
        <f t="shared" ca="1" si="7"/>
        <v>#N/A</v>
      </c>
      <c r="F59" t="e">
        <f t="shared" ca="1" si="7"/>
        <v>#N/A</v>
      </c>
      <c r="G59" t="e">
        <f t="shared" ca="1" si="7"/>
        <v>#N/A</v>
      </c>
      <c r="H59" t="e">
        <f t="shared" ca="1" si="7"/>
        <v>#N/A</v>
      </c>
      <c r="I59" t="e">
        <f t="shared" ca="1" si="7"/>
        <v>#N/A</v>
      </c>
      <c r="J59">
        <f t="shared" ca="1" si="7"/>
        <v>57</v>
      </c>
      <c r="K59">
        <f t="shared" ca="1" si="7"/>
        <v>56</v>
      </c>
      <c r="L59">
        <f t="shared" ca="1" si="7"/>
        <v>57</v>
      </c>
      <c r="M59" t="e">
        <f t="shared" ca="1" si="7"/>
        <v>#N/A</v>
      </c>
      <c r="N59" t="e">
        <f t="shared" ca="1" si="7"/>
        <v>#N/A</v>
      </c>
      <c r="O59" t="e">
        <f t="shared" ca="1" si="7"/>
        <v>#N/A</v>
      </c>
      <c r="P59" t="e">
        <f t="shared" ca="1" si="7"/>
        <v>#N/A</v>
      </c>
      <c r="Q59" t="e">
        <f t="shared" ca="1" si="7"/>
        <v>#N/A</v>
      </c>
      <c r="R59">
        <f t="shared" ca="1" si="6"/>
        <v>58</v>
      </c>
      <c r="S59">
        <f t="shared" ca="1" si="6"/>
        <v>58</v>
      </c>
      <c r="T59">
        <f t="shared" ca="1" si="6"/>
        <v>58</v>
      </c>
      <c r="U59" t="e">
        <f t="shared" ca="1" si="6"/>
        <v>#N/A</v>
      </c>
      <c r="V59" t="e">
        <f t="shared" ca="1" si="6"/>
        <v>#N/A</v>
      </c>
      <c r="W59" t="e">
        <f t="shared" ca="1" si="6"/>
        <v>#N/A</v>
      </c>
      <c r="X59" t="e">
        <f t="shared" ca="1" si="6"/>
        <v>#N/A</v>
      </c>
      <c r="Y59" t="e">
        <f t="shared" ca="1" si="6"/>
        <v>#N/A</v>
      </c>
    </row>
    <row r="60" spans="1:25" x14ac:dyDescent="0.25">
      <c r="A60" t="str">
        <f>METRICS!A59</f>
        <v>matrixSum</v>
      </c>
      <c r="B60">
        <f t="shared" ca="1" si="7"/>
        <v>57</v>
      </c>
      <c r="C60">
        <f t="shared" ca="1" si="7"/>
        <v>56</v>
      </c>
      <c r="D60">
        <f t="shared" ca="1" si="7"/>
        <v>57</v>
      </c>
      <c r="E60">
        <f t="shared" ca="1" si="7"/>
        <v>46</v>
      </c>
      <c r="F60">
        <f t="shared" ca="1" si="7"/>
        <v>45</v>
      </c>
      <c r="G60">
        <f t="shared" ca="1" si="7"/>
        <v>46</v>
      </c>
      <c r="H60" t="e">
        <f t="shared" ca="1" si="7"/>
        <v>#N/A</v>
      </c>
      <c r="I60" t="e">
        <f t="shared" ca="1" si="7"/>
        <v>#N/A</v>
      </c>
      <c r="J60">
        <f t="shared" ca="1" si="7"/>
        <v>58</v>
      </c>
      <c r="K60">
        <f t="shared" ca="1" si="7"/>
        <v>57</v>
      </c>
      <c r="L60">
        <f t="shared" ca="1" si="7"/>
        <v>58</v>
      </c>
      <c r="M60">
        <f t="shared" ca="1" si="7"/>
        <v>45</v>
      </c>
      <c r="N60">
        <f t="shared" ca="1" si="7"/>
        <v>45</v>
      </c>
      <c r="O60">
        <f t="shared" ca="1" si="7"/>
        <v>45</v>
      </c>
      <c r="P60" t="e">
        <f t="shared" ca="1" si="7"/>
        <v>#N/A</v>
      </c>
      <c r="Q60" t="e">
        <f t="shared" ca="1" si="7"/>
        <v>#N/A</v>
      </c>
      <c r="R60">
        <f t="shared" ca="1" si="6"/>
        <v>59</v>
      </c>
      <c r="S60">
        <f t="shared" ca="1" si="6"/>
        <v>59</v>
      </c>
      <c r="T60">
        <f t="shared" ca="1" si="6"/>
        <v>59</v>
      </c>
      <c r="U60">
        <f t="shared" ca="1" si="6"/>
        <v>45</v>
      </c>
      <c r="V60">
        <f t="shared" ca="1" si="6"/>
        <v>45</v>
      </c>
      <c r="W60">
        <f t="shared" ca="1" si="6"/>
        <v>45</v>
      </c>
      <c r="X60" t="e">
        <f t="shared" ca="1" si="6"/>
        <v>#N/A</v>
      </c>
      <c r="Y60" t="e">
        <f t="shared" ca="1" si="6"/>
        <v>#N/A</v>
      </c>
    </row>
    <row r="61" spans="1:25" x14ac:dyDescent="0.25">
      <c r="A61" t="str">
        <f>METRICS!A60</f>
        <v>maybe</v>
      </c>
      <c r="B61">
        <f t="shared" ca="1" si="7"/>
        <v>58</v>
      </c>
      <c r="C61">
        <f t="shared" ca="1" si="7"/>
        <v>57</v>
      </c>
      <c r="D61">
        <f t="shared" ca="1" si="7"/>
        <v>58</v>
      </c>
      <c r="E61">
        <f t="shared" ca="1" si="7"/>
        <v>47</v>
      </c>
      <c r="F61">
        <f t="shared" ca="1" si="7"/>
        <v>46</v>
      </c>
      <c r="G61">
        <f t="shared" ca="1" si="7"/>
        <v>47</v>
      </c>
      <c r="H61">
        <f t="shared" ca="1" si="7"/>
        <v>31</v>
      </c>
      <c r="I61">
        <f t="shared" ca="1" si="7"/>
        <v>27</v>
      </c>
      <c r="J61">
        <f t="shared" ca="1" si="7"/>
        <v>59</v>
      </c>
      <c r="K61">
        <f t="shared" ca="1" si="7"/>
        <v>58</v>
      </c>
      <c r="L61">
        <f t="shared" ca="1" si="7"/>
        <v>59</v>
      </c>
      <c r="M61">
        <f t="shared" ca="1" si="7"/>
        <v>46</v>
      </c>
      <c r="N61">
        <f t="shared" ca="1" si="7"/>
        <v>46</v>
      </c>
      <c r="O61">
        <f t="shared" ca="1" si="7"/>
        <v>46</v>
      </c>
      <c r="P61">
        <f t="shared" ca="1" si="7"/>
        <v>30</v>
      </c>
      <c r="Q61">
        <f t="shared" ca="1" si="7"/>
        <v>30</v>
      </c>
      <c r="R61">
        <f t="shared" ca="1" si="6"/>
        <v>60</v>
      </c>
      <c r="S61">
        <f t="shared" ca="1" si="6"/>
        <v>60</v>
      </c>
      <c r="T61">
        <f t="shared" ca="1" si="6"/>
        <v>60</v>
      </c>
      <c r="U61">
        <f t="shared" ca="1" si="6"/>
        <v>46</v>
      </c>
      <c r="V61">
        <f t="shared" ca="1" si="6"/>
        <v>46</v>
      </c>
      <c r="W61">
        <f t="shared" ca="1" si="6"/>
        <v>46</v>
      </c>
      <c r="X61">
        <f t="shared" ca="1" si="6"/>
        <v>30</v>
      </c>
      <c r="Y61">
        <f t="shared" ca="1" si="6"/>
        <v>30</v>
      </c>
    </row>
    <row r="62" spans="1:25" x14ac:dyDescent="0.25">
      <c r="A62" t="str">
        <f>METRICS!A61</f>
        <v>memberCtors</v>
      </c>
      <c r="B62">
        <f t="shared" ca="1" si="7"/>
        <v>59</v>
      </c>
      <c r="C62">
        <f t="shared" ca="1" si="7"/>
        <v>58</v>
      </c>
      <c r="D62">
        <f t="shared" ca="1" si="7"/>
        <v>59</v>
      </c>
      <c r="E62">
        <f t="shared" ca="1" si="7"/>
        <v>48</v>
      </c>
      <c r="F62">
        <f t="shared" ca="1" si="7"/>
        <v>47</v>
      </c>
      <c r="G62">
        <f t="shared" ca="1" si="7"/>
        <v>48</v>
      </c>
      <c r="H62">
        <f t="shared" ca="1" si="7"/>
        <v>32</v>
      </c>
      <c r="I62">
        <f t="shared" ca="1" si="7"/>
        <v>28</v>
      </c>
      <c r="J62">
        <f t="shared" ca="1" si="7"/>
        <v>60</v>
      </c>
      <c r="K62">
        <f t="shared" ca="1" si="7"/>
        <v>59</v>
      </c>
      <c r="L62">
        <f t="shared" ca="1" si="7"/>
        <v>60</v>
      </c>
      <c r="M62">
        <f t="shared" ca="1" si="7"/>
        <v>47</v>
      </c>
      <c r="N62">
        <f t="shared" ca="1" si="7"/>
        <v>47</v>
      </c>
      <c r="O62">
        <f t="shared" ca="1" si="7"/>
        <v>47</v>
      </c>
      <c r="P62">
        <f t="shared" ca="1" si="7"/>
        <v>31</v>
      </c>
      <c r="Q62">
        <f t="shared" ref="Q62:Y107" ca="1" si="8">MATCH($A62, INDIRECT("'" &amp; Q$2 &amp; "'!tests"), 0)+1</f>
        <v>31</v>
      </c>
      <c r="R62">
        <f t="shared" ca="1" si="8"/>
        <v>61</v>
      </c>
      <c r="S62">
        <f t="shared" ca="1" si="8"/>
        <v>61</v>
      </c>
      <c r="T62">
        <f t="shared" ca="1" si="8"/>
        <v>61</v>
      </c>
      <c r="U62">
        <f t="shared" ca="1" si="8"/>
        <v>47</v>
      </c>
      <c r="V62">
        <f t="shared" ca="1" si="8"/>
        <v>47</v>
      </c>
      <c r="W62">
        <f t="shared" ca="1" si="8"/>
        <v>47</v>
      </c>
      <c r="X62">
        <f t="shared" ca="1" si="8"/>
        <v>31</v>
      </c>
      <c r="Y62">
        <f t="shared" ca="1" si="8"/>
        <v>31</v>
      </c>
    </row>
    <row r="63" spans="1:25" x14ac:dyDescent="0.25">
      <c r="A63" t="str">
        <f>METRICS!A62</f>
        <v>minmax</v>
      </c>
      <c r="B63">
        <f t="shared" ref="B63:Q107" ca="1" si="9">MATCH($A63, INDIRECT("'" &amp; B$2 &amp; "'!tests"), 0)+1</f>
        <v>60</v>
      </c>
      <c r="C63">
        <f t="shared" ca="1" si="9"/>
        <v>59</v>
      </c>
      <c r="D63">
        <f t="shared" ca="1" si="9"/>
        <v>60</v>
      </c>
      <c r="E63" t="e">
        <f t="shared" ca="1" si="9"/>
        <v>#N/A</v>
      </c>
      <c r="F63" t="e">
        <f t="shared" ca="1" si="9"/>
        <v>#N/A</v>
      </c>
      <c r="G63" t="e">
        <f t="shared" ca="1" si="9"/>
        <v>#N/A</v>
      </c>
      <c r="H63" t="e">
        <f t="shared" ca="1" si="9"/>
        <v>#N/A</v>
      </c>
      <c r="I63" t="e">
        <f t="shared" ca="1" si="9"/>
        <v>#N/A</v>
      </c>
      <c r="J63">
        <f t="shared" ca="1" si="9"/>
        <v>61</v>
      </c>
      <c r="K63">
        <f t="shared" ca="1" si="9"/>
        <v>60</v>
      </c>
      <c r="L63">
        <f t="shared" ca="1" si="9"/>
        <v>61</v>
      </c>
      <c r="M63" t="e">
        <f t="shared" ca="1" si="9"/>
        <v>#N/A</v>
      </c>
      <c r="N63" t="e">
        <f t="shared" ca="1" si="9"/>
        <v>#N/A</v>
      </c>
      <c r="O63" t="e">
        <f t="shared" ca="1" si="9"/>
        <v>#N/A</v>
      </c>
      <c r="P63" t="e">
        <f t="shared" ca="1" si="9"/>
        <v>#N/A</v>
      </c>
      <c r="Q63" t="e">
        <f t="shared" ca="1" si="9"/>
        <v>#N/A</v>
      </c>
      <c r="R63">
        <f t="shared" ca="1" si="8"/>
        <v>62</v>
      </c>
      <c r="S63">
        <f t="shared" ca="1" si="8"/>
        <v>62</v>
      </c>
      <c r="T63">
        <f t="shared" ca="1" si="8"/>
        <v>62</v>
      </c>
      <c r="U63" t="e">
        <f t="shared" ca="1" si="8"/>
        <v>#N/A</v>
      </c>
      <c r="V63" t="e">
        <f t="shared" ca="1" si="8"/>
        <v>#N/A</v>
      </c>
      <c r="W63" t="e">
        <f t="shared" ca="1" si="8"/>
        <v>#N/A</v>
      </c>
      <c r="X63" t="e">
        <f t="shared" ca="1" si="8"/>
        <v>#N/A</v>
      </c>
      <c r="Y63" t="e">
        <f t="shared" ca="1" si="8"/>
        <v>#N/A</v>
      </c>
    </row>
    <row r="64" spans="1:25" x14ac:dyDescent="0.25">
      <c r="A64" t="str">
        <f>METRICS!A63</f>
        <v>monitor</v>
      </c>
      <c r="B64">
        <f t="shared" ca="1" si="9"/>
        <v>61</v>
      </c>
      <c r="C64">
        <f t="shared" ca="1" si="9"/>
        <v>60</v>
      </c>
      <c r="D64">
        <f t="shared" ca="1" si="9"/>
        <v>61</v>
      </c>
      <c r="E64">
        <f t="shared" ca="1" si="9"/>
        <v>49</v>
      </c>
      <c r="F64">
        <f t="shared" ca="1" si="9"/>
        <v>48</v>
      </c>
      <c r="G64">
        <f t="shared" ca="1" si="9"/>
        <v>49</v>
      </c>
      <c r="H64" t="e">
        <f t="shared" ca="1" si="9"/>
        <v>#N/A</v>
      </c>
      <c r="I64" t="e">
        <f t="shared" ca="1" si="9"/>
        <v>#N/A</v>
      </c>
      <c r="J64">
        <f t="shared" ca="1" si="9"/>
        <v>62</v>
      </c>
      <c r="K64">
        <f t="shared" ca="1" si="9"/>
        <v>61</v>
      </c>
      <c r="L64">
        <f t="shared" ca="1" si="9"/>
        <v>62</v>
      </c>
      <c r="M64">
        <f t="shared" ca="1" si="9"/>
        <v>48</v>
      </c>
      <c r="N64">
        <f t="shared" ca="1" si="9"/>
        <v>48</v>
      </c>
      <c r="O64">
        <f t="shared" ca="1" si="9"/>
        <v>48</v>
      </c>
      <c r="P64" t="e">
        <f t="shared" ca="1" si="9"/>
        <v>#N/A</v>
      </c>
      <c r="Q64" t="e">
        <f t="shared" ca="1" si="9"/>
        <v>#N/A</v>
      </c>
      <c r="R64">
        <f t="shared" ca="1" si="8"/>
        <v>63</v>
      </c>
      <c r="S64">
        <f t="shared" ca="1" si="8"/>
        <v>63</v>
      </c>
      <c r="T64">
        <f t="shared" ca="1" si="8"/>
        <v>63</v>
      </c>
      <c r="U64">
        <f t="shared" ca="1" si="8"/>
        <v>48</v>
      </c>
      <c r="V64">
        <f t="shared" ca="1" si="8"/>
        <v>48</v>
      </c>
      <c r="W64">
        <f t="shared" ca="1" si="8"/>
        <v>48</v>
      </c>
      <c r="X64" t="e">
        <f t="shared" ca="1" si="8"/>
        <v>#N/A</v>
      </c>
      <c r="Y64" t="e">
        <f t="shared" ca="1" si="8"/>
        <v>#N/A</v>
      </c>
    </row>
    <row r="65" spans="1:25" x14ac:dyDescent="0.25">
      <c r="A65" t="str">
        <f>METRICS!A64</f>
        <v>multi-monitor</v>
      </c>
      <c r="B65">
        <f t="shared" ca="1" si="9"/>
        <v>62</v>
      </c>
      <c r="C65">
        <f t="shared" ca="1" si="9"/>
        <v>61</v>
      </c>
      <c r="D65">
        <f t="shared" ca="1" si="9"/>
        <v>62</v>
      </c>
      <c r="E65" t="e">
        <f t="shared" ca="1" si="9"/>
        <v>#N/A</v>
      </c>
      <c r="F65" t="e">
        <f t="shared" ca="1" si="9"/>
        <v>#N/A</v>
      </c>
      <c r="G65" t="e">
        <f t="shared" ca="1" si="9"/>
        <v>#N/A</v>
      </c>
      <c r="H65" t="e">
        <f t="shared" ca="1" si="9"/>
        <v>#N/A</v>
      </c>
      <c r="I65" t="e">
        <f t="shared" ca="1" si="9"/>
        <v>#N/A</v>
      </c>
      <c r="J65">
        <f t="shared" ca="1" si="9"/>
        <v>63</v>
      </c>
      <c r="K65">
        <f t="shared" ca="1" si="9"/>
        <v>62</v>
      </c>
      <c r="L65">
        <f t="shared" ca="1" si="9"/>
        <v>63</v>
      </c>
      <c r="M65" t="e">
        <f t="shared" ca="1" si="9"/>
        <v>#N/A</v>
      </c>
      <c r="N65" t="e">
        <f t="shared" ca="1" si="9"/>
        <v>#N/A</v>
      </c>
      <c r="O65" t="e">
        <f t="shared" ca="1" si="9"/>
        <v>#N/A</v>
      </c>
      <c r="P65" t="e">
        <f t="shared" ca="1" si="9"/>
        <v>#N/A</v>
      </c>
      <c r="Q65" t="e">
        <f t="shared" ca="1" si="9"/>
        <v>#N/A</v>
      </c>
      <c r="R65">
        <f t="shared" ca="1" si="8"/>
        <v>64</v>
      </c>
      <c r="S65">
        <f t="shared" ca="1" si="8"/>
        <v>64</v>
      </c>
      <c r="T65">
        <f t="shared" ca="1" si="8"/>
        <v>64</v>
      </c>
      <c r="U65" t="e">
        <f t="shared" ca="1" si="8"/>
        <v>#N/A</v>
      </c>
      <c r="V65" t="e">
        <f t="shared" ca="1" si="8"/>
        <v>#N/A</v>
      </c>
      <c r="W65" t="e">
        <f t="shared" ca="1" si="8"/>
        <v>#N/A</v>
      </c>
      <c r="X65" t="e">
        <f t="shared" ca="1" si="8"/>
        <v>#N/A</v>
      </c>
      <c r="Y65" t="e">
        <f t="shared" ca="1" si="8"/>
        <v>#N/A</v>
      </c>
    </row>
    <row r="66" spans="1:25" x14ac:dyDescent="0.25">
      <c r="A66" t="str">
        <f>METRICS!A65</f>
        <v>nested-types</v>
      </c>
      <c r="B66">
        <f t="shared" ca="1" si="9"/>
        <v>63</v>
      </c>
      <c r="C66">
        <f t="shared" ca="1" si="9"/>
        <v>62</v>
      </c>
      <c r="D66">
        <f t="shared" ca="1" si="9"/>
        <v>63</v>
      </c>
      <c r="E66">
        <f t="shared" ca="1" si="9"/>
        <v>50</v>
      </c>
      <c r="F66">
        <f t="shared" ca="1" si="9"/>
        <v>49</v>
      </c>
      <c r="G66">
        <f t="shared" ca="1" si="9"/>
        <v>50</v>
      </c>
      <c r="H66">
        <f t="shared" ca="1" si="9"/>
        <v>33</v>
      </c>
      <c r="I66">
        <f t="shared" ca="1" si="9"/>
        <v>29</v>
      </c>
      <c r="J66">
        <f t="shared" ca="1" si="9"/>
        <v>64</v>
      </c>
      <c r="K66">
        <f t="shared" ca="1" si="9"/>
        <v>63</v>
      </c>
      <c r="L66">
        <f t="shared" ca="1" si="9"/>
        <v>64</v>
      </c>
      <c r="M66">
        <f t="shared" ca="1" si="9"/>
        <v>49</v>
      </c>
      <c r="N66">
        <f t="shared" ca="1" si="9"/>
        <v>49</v>
      </c>
      <c r="O66">
        <f t="shared" ca="1" si="9"/>
        <v>49</v>
      </c>
      <c r="P66">
        <f t="shared" ca="1" si="9"/>
        <v>32</v>
      </c>
      <c r="Q66">
        <f t="shared" ca="1" si="9"/>
        <v>32</v>
      </c>
      <c r="R66">
        <f t="shared" ca="1" si="8"/>
        <v>65</v>
      </c>
      <c r="S66">
        <f t="shared" ca="1" si="8"/>
        <v>65</v>
      </c>
      <c r="T66">
        <f t="shared" ca="1" si="8"/>
        <v>65</v>
      </c>
      <c r="U66">
        <f t="shared" ca="1" si="8"/>
        <v>49</v>
      </c>
      <c r="V66">
        <f t="shared" ca="1" si="8"/>
        <v>49</v>
      </c>
      <c r="W66">
        <f t="shared" ca="1" si="8"/>
        <v>49</v>
      </c>
      <c r="X66">
        <f t="shared" ca="1" si="8"/>
        <v>32</v>
      </c>
      <c r="Y66">
        <f t="shared" ca="1" si="8"/>
        <v>32</v>
      </c>
    </row>
    <row r="67" spans="1:25" x14ac:dyDescent="0.25">
      <c r="A67" t="str">
        <f>METRICS!A66</f>
        <v>numericConstants</v>
      </c>
      <c r="B67">
        <f t="shared" ca="1" si="9"/>
        <v>64</v>
      </c>
      <c r="C67">
        <f t="shared" ca="1" si="9"/>
        <v>63</v>
      </c>
      <c r="D67">
        <f t="shared" ca="1" si="9"/>
        <v>64</v>
      </c>
      <c r="E67">
        <f t="shared" ca="1" si="9"/>
        <v>51</v>
      </c>
      <c r="F67">
        <f t="shared" ca="1" si="9"/>
        <v>50</v>
      </c>
      <c r="G67">
        <f t="shared" ca="1" si="9"/>
        <v>51</v>
      </c>
      <c r="H67">
        <f t="shared" ca="1" si="9"/>
        <v>34</v>
      </c>
      <c r="I67">
        <f t="shared" ca="1" si="9"/>
        <v>30</v>
      </c>
      <c r="J67">
        <f t="shared" ca="1" si="9"/>
        <v>65</v>
      </c>
      <c r="K67">
        <f t="shared" ca="1" si="9"/>
        <v>64</v>
      </c>
      <c r="L67">
        <f t="shared" ca="1" si="9"/>
        <v>65</v>
      </c>
      <c r="M67">
        <f t="shared" ca="1" si="9"/>
        <v>50</v>
      </c>
      <c r="N67">
        <f t="shared" ca="1" si="9"/>
        <v>50</v>
      </c>
      <c r="O67">
        <f t="shared" ca="1" si="9"/>
        <v>50</v>
      </c>
      <c r="P67">
        <f t="shared" ca="1" si="9"/>
        <v>33</v>
      </c>
      <c r="Q67">
        <f t="shared" ca="1" si="9"/>
        <v>33</v>
      </c>
      <c r="R67">
        <f t="shared" ca="1" si="8"/>
        <v>66</v>
      </c>
      <c r="S67">
        <f t="shared" ca="1" si="8"/>
        <v>66</v>
      </c>
      <c r="T67">
        <f t="shared" ca="1" si="8"/>
        <v>66</v>
      </c>
      <c r="U67">
        <f t="shared" ca="1" si="8"/>
        <v>50</v>
      </c>
      <c r="V67">
        <f t="shared" ca="1" si="8"/>
        <v>50</v>
      </c>
      <c r="W67">
        <f t="shared" ca="1" si="8"/>
        <v>50</v>
      </c>
      <c r="X67">
        <f t="shared" ca="1" si="8"/>
        <v>33</v>
      </c>
      <c r="Y67">
        <f t="shared" ca="1" si="8"/>
        <v>33</v>
      </c>
    </row>
    <row r="68" spans="1:25" x14ac:dyDescent="0.25">
      <c r="A68" t="str">
        <f>METRICS!A67</f>
        <v>operators</v>
      </c>
      <c r="B68">
        <f t="shared" ca="1" si="9"/>
        <v>65</v>
      </c>
      <c r="C68">
        <f t="shared" ca="1" si="9"/>
        <v>64</v>
      </c>
      <c r="D68">
        <f t="shared" ca="1" si="9"/>
        <v>65</v>
      </c>
      <c r="E68">
        <f t="shared" ca="1" si="9"/>
        <v>52</v>
      </c>
      <c r="F68">
        <f t="shared" ca="1" si="9"/>
        <v>51</v>
      </c>
      <c r="G68">
        <f t="shared" ca="1" si="9"/>
        <v>52</v>
      </c>
      <c r="H68">
        <f t="shared" ca="1" si="9"/>
        <v>35</v>
      </c>
      <c r="I68">
        <f t="shared" ca="1" si="9"/>
        <v>31</v>
      </c>
      <c r="J68">
        <f t="shared" ca="1" si="9"/>
        <v>66</v>
      </c>
      <c r="K68">
        <f t="shared" ca="1" si="9"/>
        <v>65</v>
      </c>
      <c r="L68">
        <f t="shared" ca="1" si="9"/>
        <v>66</v>
      </c>
      <c r="M68">
        <f t="shared" ca="1" si="9"/>
        <v>51</v>
      </c>
      <c r="N68">
        <f t="shared" ca="1" si="9"/>
        <v>51</v>
      </c>
      <c r="O68">
        <f t="shared" ca="1" si="9"/>
        <v>51</v>
      </c>
      <c r="P68">
        <f t="shared" ca="1" si="9"/>
        <v>34</v>
      </c>
      <c r="Q68">
        <f t="shared" ca="1" si="9"/>
        <v>34</v>
      </c>
      <c r="R68">
        <f t="shared" ca="1" si="8"/>
        <v>67</v>
      </c>
      <c r="S68">
        <f t="shared" ca="1" si="8"/>
        <v>67</v>
      </c>
      <c r="T68">
        <f t="shared" ca="1" si="8"/>
        <v>67</v>
      </c>
      <c r="U68">
        <f t="shared" ca="1" si="8"/>
        <v>51</v>
      </c>
      <c r="V68">
        <f t="shared" ca="1" si="8"/>
        <v>51</v>
      </c>
      <c r="W68">
        <f t="shared" ca="1" si="8"/>
        <v>51</v>
      </c>
      <c r="X68">
        <f t="shared" ca="1" si="8"/>
        <v>34</v>
      </c>
      <c r="Y68">
        <f t="shared" ca="1" si="8"/>
        <v>34</v>
      </c>
    </row>
    <row r="69" spans="1:25" x14ac:dyDescent="0.25">
      <c r="A69" t="str">
        <f>METRICS!A68</f>
        <v>pingpong</v>
      </c>
      <c r="B69">
        <f t="shared" ca="1" si="9"/>
        <v>66</v>
      </c>
      <c r="C69">
        <f t="shared" ca="1" si="9"/>
        <v>65</v>
      </c>
      <c r="D69">
        <f t="shared" ca="1" si="9"/>
        <v>66</v>
      </c>
      <c r="E69">
        <f t="shared" ca="1" si="9"/>
        <v>53</v>
      </c>
      <c r="F69">
        <f t="shared" ca="1" si="9"/>
        <v>52</v>
      </c>
      <c r="G69">
        <f t="shared" ca="1" si="9"/>
        <v>53</v>
      </c>
      <c r="H69" t="e">
        <f t="shared" ca="1" si="9"/>
        <v>#N/A</v>
      </c>
      <c r="I69" t="e">
        <f t="shared" ca="1" si="9"/>
        <v>#N/A</v>
      </c>
      <c r="J69">
        <f t="shared" ca="1" si="9"/>
        <v>67</v>
      </c>
      <c r="K69">
        <f t="shared" ca="1" si="9"/>
        <v>66</v>
      </c>
      <c r="L69">
        <f t="shared" ca="1" si="9"/>
        <v>67</v>
      </c>
      <c r="M69">
        <f t="shared" ca="1" si="9"/>
        <v>52</v>
      </c>
      <c r="N69">
        <f t="shared" ca="1" si="9"/>
        <v>52</v>
      </c>
      <c r="O69">
        <f t="shared" ca="1" si="9"/>
        <v>52</v>
      </c>
      <c r="P69" t="e">
        <f t="shared" ca="1" si="9"/>
        <v>#N/A</v>
      </c>
      <c r="Q69" t="e">
        <f t="shared" ca="1" si="9"/>
        <v>#N/A</v>
      </c>
      <c r="R69">
        <f t="shared" ca="1" si="8"/>
        <v>68</v>
      </c>
      <c r="S69">
        <f t="shared" ca="1" si="8"/>
        <v>68</v>
      </c>
      <c r="T69">
        <f t="shared" ca="1" si="8"/>
        <v>68</v>
      </c>
      <c r="U69">
        <f t="shared" ca="1" si="8"/>
        <v>52</v>
      </c>
      <c r="V69">
        <f t="shared" ca="1" si="8"/>
        <v>52</v>
      </c>
      <c r="W69">
        <f t="shared" ca="1" si="8"/>
        <v>52</v>
      </c>
      <c r="X69" t="e">
        <f t="shared" ca="1" si="8"/>
        <v>#N/A</v>
      </c>
      <c r="Y69" t="e">
        <f t="shared" ca="1" si="8"/>
        <v>#N/A</v>
      </c>
    </row>
    <row r="70" spans="1:25" x14ac:dyDescent="0.25">
      <c r="A70" t="str">
        <f>METRICS!A69</f>
        <v>polymorphism</v>
      </c>
      <c r="B70" t="e">
        <f t="shared" ca="1" si="9"/>
        <v>#N/A</v>
      </c>
      <c r="C70" t="e">
        <f t="shared" ca="1" si="9"/>
        <v>#N/A</v>
      </c>
      <c r="D70">
        <f t="shared" ca="1" si="9"/>
        <v>67</v>
      </c>
      <c r="E70">
        <f t="shared" ca="1" si="9"/>
        <v>54</v>
      </c>
      <c r="F70">
        <f t="shared" ca="1" si="9"/>
        <v>53</v>
      </c>
      <c r="G70">
        <f t="shared" ca="1" si="9"/>
        <v>54</v>
      </c>
      <c r="H70">
        <f t="shared" ca="1" si="9"/>
        <v>36</v>
      </c>
      <c r="I70">
        <f t="shared" ca="1" si="9"/>
        <v>32</v>
      </c>
      <c r="J70">
        <f t="shared" ca="1" si="9"/>
        <v>68</v>
      </c>
      <c r="K70" t="e">
        <f t="shared" ca="1" si="9"/>
        <v>#N/A</v>
      </c>
      <c r="L70">
        <f t="shared" ca="1" si="9"/>
        <v>68</v>
      </c>
      <c r="M70">
        <f t="shared" ca="1" si="9"/>
        <v>53</v>
      </c>
      <c r="N70">
        <f t="shared" ca="1" si="9"/>
        <v>53</v>
      </c>
      <c r="O70">
        <f t="shared" ca="1" si="9"/>
        <v>53</v>
      </c>
      <c r="P70">
        <f t="shared" ca="1" si="9"/>
        <v>35</v>
      </c>
      <c r="Q70">
        <f t="shared" ca="1" si="9"/>
        <v>35</v>
      </c>
      <c r="R70">
        <f t="shared" ca="1" si="8"/>
        <v>69</v>
      </c>
      <c r="S70">
        <f t="shared" ca="1" si="8"/>
        <v>69</v>
      </c>
      <c r="T70">
        <f t="shared" ca="1" si="8"/>
        <v>69</v>
      </c>
      <c r="U70">
        <f t="shared" ca="1" si="8"/>
        <v>53</v>
      </c>
      <c r="V70">
        <f t="shared" ca="1" si="8"/>
        <v>53</v>
      </c>
      <c r="W70">
        <f t="shared" ca="1" si="8"/>
        <v>53</v>
      </c>
      <c r="X70">
        <f t="shared" ca="1" si="8"/>
        <v>35</v>
      </c>
      <c r="Y70">
        <f t="shared" ca="1" si="8"/>
        <v>35</v>
      </c>
    </row>
    <row r="71" spans="1:25" x14ac:dyDescent="0.25">
      <c r="A71" t="str">
        <f>METRICS!A70</f>
        <v>preempt</v>
      </c>
      <c r="B71">
        <f t="shared" ca="1" si="9"/>
        <v>67</v>
      </c>
      <c r="C71">
        <f t="shared" ca="1" si="9"/>
        <v>66</v>
      </c>
      <c r="D71">
        <f t="shared" ca="1" si="9"/>
        <v>68</v>
      </c>
      <c r="E71">
        <f t="shared" ca="1" si="9"/>
        <v>55</v>
      </c>
      <c r="F71">
        <f t="shared" ca="1" si="9"/>
        <v>54</v>
      </c>
      <c r="G71">
        <f t="shared" ca="1" si="9"/>
        <v>55</v>
      </c>
      <c r="H71" t="e">
        <f t="shared" ca="1" si="9"/>
        <v>#N/A</v>
      </c>
      <c r="I71" t="e">
        <f t="shared" ca="1" si="9"/>
        <v>#N/A</v>
      </c>
      <c r="J71">
        <f t="shared" ca="1" si="9"/>
        <v>69</v>
      </c>
      <c r="K71">
        <f t="shared" ca="1" si="9"/>
        <v>67</v>
      </c>
      <c r="L71">
        <f t="shared" ca="1" si="9"/>
        <v>69</v>
      </c>
      <c r="M71">
        <f t="shared" ca="1" si="9"/>
        <v>54</v>
      </c>
      <c r="N71">
        <f t="shared" ca="1" si="9"/>
        <v>54</v>
      </c>
      <c r="O71">
        <f t="shared" ca="1" si="9"/>
        <v>54</v>
      </c>
      <c r="P71" t="e">
        <f t="shared" ca="1" si="9"/>
        <v>#N/A</v>
      </c>
      <c r="Q71" t="e">
        <f t="shared" ca="1" si="9"/>
        <v>#N/A</v>
      </c>
      <c r="R71">
        <f t="shared" ca="1" si="8"/>
        <v>70</v>
      </c>
      <c r="S71">
        <f t="shared" ca="1" si="8"/>
        <v>70</v>
      </c>
      <c r="T71">
        <f t="shared" ca="1" si="8"/>
        <v>70</v>
      </c>
      <c r="U71">
        <f t="shared" ca="1" si="8"/>
        <v>54</v>
      </c>
      <c r="V71">
        <f t="shared" ca="1" si="8"/>
        <v>54</v>
      </c>
      <c r="W71">
        <f t="shared" ca="1" si="8"/>
        <v>54</v>
      </c>
      <c r="X71" t="e">
        <f t="shared" ca="1" si="8"/>
        <v>#N/A</v>
      </c>
      <c r="Y71" t="e">
        <f t="shared" ca="1" si="8"/>
        <v>#N/A</v>
      </c>
    </row>
    <row r="72" spans="1:25" x14ac:dyDescent="0.25">
      <c r="A72" t="str">
        <f>METRICS!A71</f>
        <v>prodcons</v>
      </c>
      <c r="B72">
        <f t="shared" ca="1" si="9"/>
        <v>68</v>
      </c>
      <c r="C72">
        <f t="shared" ca="1" si="9"/>
        <v>67</v>
      </c>
      <c r="D72">
        <f t="shared" ca="1" si="9"/>
        <v>69</v>
      </c>
      <c r="E72">
        <f t="shared" ca="1" si="9"/>
        <v>56</v>
      </c>
      <c r="F72" t="e">
        <f t="shared" ca="1" si="9"/>
        <v>#N/A</v>
      </c>
      <c r="G72">
        <f t="shared" ca="1" si="9"/>
        <v>56</v>
      </c>
      <c r="H72" t="e">
        <f t="shared" ca="1" si="9"/>
        <v>#N/A</v>
      </c>
      <c r="I72" t="e">
        <f t="shared" ca="1" si="9"/>
        <v>#N/A</v>
      </c>
      <c r="J72">
        <f t="shared" ca="1" si="9"/>
        <v>70</v>
      </c>
      <c r="K72">
        <f t="shared" ca="1" si="9"/>
        <v>68</v>
      </c>
      <c r="L72">
        <f t="shared" ca="1" si="9"/>
        <v>70</v>
      </c>
      <c r="M72">
        <f t="shared" ca="1" si="9"/>
        <v>55</v>
      </c>
      <c r="N72" t="e">
        <f t="shared" ca="1" si="9"/>
        <v>#N/A</v>
      </c>
      <c r="O72">
        <f t="shared" ca="1" si="9"/>
        <v>55</v>
      </c>
      <c r="P72" t="e">
        <f t="shared" ca="1" si="9"/>
        <v>#N/A</v>
      </c>
      <c r="Q72" t="e">
        <f t="shared" ca="1" si="9"/>
        <v>#N/A</v>
      </c>
      <c r="R72">
        <f t="shared" ca="1" si="8"/>
        <v>71</v>
      </c>
      <c r="S72">
        <f t="shared" ca="1" si="8"/>
        <v>71</v>
      </c>
      <c r="T72">
        <f t="shared" ca="1" si="8"/>
        <v>71</v>
      </c>
      <c r="U72">
        <f t="shared" ca="1" si="8"/>
        <v>55</v>
      </c>
      <c r="V72" t="e">
        <f t="shared" ca="1" si="8"/>
        <v>#N/A</v>
      </c>
      <c r="W72">
        <f t="shared" ca="1" si="8"/>
        <v>55</v>
      </c>
      <c r="X72" t="e">
        <f t="shared" ca="1" si="8"/>
        <v>#N/A</v>
      </c>
      <c r="Y72" t="e">
        <f t="shared" ca="1" si="8"/>
        <v>#N/A</v>
      </c>
    </row>
    <row r="73" spans="1:25" x14ac:dyDescent="0.25">
      <c r="A73" t="str">
        <f>METRICS!A72</f>
        <v>quickSort</v>
      </c>
      <c r="B73">
        <f t="shared" ca="1" si="9"/>
        <v>69</v>
      </c>
      <c r="C73">
        <f t="shared" ca="1" si="9"/>
        <v>68</v>
      </c>
      <c r="D73">
        <f t="shared" ca="1" si="9"/>
        <v>70</v>
      </c>
      <c r="E73">
        <f t="shared" ca="1" si="9"/>
        <v>57</v>
      </c>
      <c r="F73">
        <f t="shared" ca="1" si="9"/>
        <v>55</v>
      </c>
      <c r="G73">
        <f t="shared" ca="1" si="9"/>
        <v>57</v>
      </c>
      <c r="H73" t="e">
        <f t="shared" ca="1" si="9"/>
        <v>#N/A</v>
      </c>
      <c r="I73" t="e">
        <f t="shared" ca="1" si="9"/>
        <v>#N/A</v>
      </c>
      <c r="J73">
        <f t="shared" ca="1" si="9"/>
        <v>71</v>
      </c>
      <c r="K73">
        <f t="shared" ca="1" si="9"/>
        <v>69</v>
      </c>
      <c r="L73">
        <f t="shared" ca="1" si="9"/>
        <v>71</v>
      </c>
      <c r="M73">
        <f t="shared" ca="1" si="9"/>
        <v>56</v>
      </c>
      <c r="N73">
        <f t="shared" ca="1" si="9"/>
        <v>55</v>
      </c>
      <c r="O73">
        <f t="shared" ca="1" si="9"/>
        <v>56</v>
      </c>
      <c r="P73" t="e">
        <f t="shared" ca="1" si="9"/>
        <v>#N/A</v>
      </c>
      <c r="Q73" t="e">
        <f t="shared" ca="1" si="9"/>
        <v>#N/A</v>
      </c>
      <c r="R73">
        <f t="shared" ca="1" si="8"/>
        <v>72</v>
      </c>
      <c r="S73">
        <f t="shared" ca="1" si="8"/>
        <v>72</v>
      </c>
      <c r="T73">
        <f t="shared" ca="1" si="8"/>
        <v>72</v>
      </c>
      <c r="U73">
        <f t="shared" ca="1" si="8"/>
        <v>56</v>
      </c>
      <c r="V73">
        <f t="shared" ca="1" si="8"/>
        <v>55</v>
      </c>
      <c r="W73">
        <f t="shared" ca="1" si="8"/>
        <v>56</v>
      </c>
      <c r="X73" t="e">
        <f t="shared" ca="1" si="8"/>
        <v>#N/A</v>
      </c>
      <c r="Y73" t="e">
        <f t="shared" ca="1" si="8"/>
        <v>#N/A</v>
      </c>
    </row>
    <row r="74" spans="1:25" x14ac:dyDescent="0.25">
      <c r="A74" t="str">
        <f>METRICS!A73</f>
        <v>quoted_keyword</v>
      </c>
      <c r="B74">
        <f t="shared" ca="1" si="9"/>
        <v>70</v>
      </c>
      <c r="C74">
        <f t="shared" ca="1" si="9"/>
        <v>69</v>
      </c>
      <c r="D74">
        <f t="shared" ca="1" si="9"/>
        <v>71</v>
      </c>
      <c r="E74">
        <f t="shared" ca="1" si="9"/>
        <v>58</v>
      </c>
      <c r="F74">
        <f t="shared" ca="1" si="9"/>
        <v>56</v>
      </c>
      <c r="G74">
        <f t="shared" ca="1" si="9"/>
        <v>58</v>
      </c>
      <c r="H74" t="e">
        <f t="shared" ca="1" si="9"/>
        <v>#N/A</v>
      </c>
      <c r="I74" t="e">
        <f t="shared" ca="1" si="9"/>
        <v>#N/A</v>
      </c>
      <c r="J74">
        <f t="shared" ca="1" si="9"/>
        <v>72</v>
      </c>
      <c r="K74">
        <f t="shared" ca="1" si="9"/>
        <v>70</v>
      </c>
      <c r="L74">
        <f t="shared" ca="1" si="9"/>
        <v>72</v>
      </c>
      <c r="M74">
        <f t="shared" ca="1" si="9"/>
        <v>57</v>
      </c>
      <c r="N74">
        <f t="shared" ca="1" si="9"/>
        <v>56</v>
      </c>
      <c r="O74">
        <f t="shared" ca="1" si="9"/>
        <v>57</v>
      </c>
      <c r="P74" t="e">
        <f t="shared" ca="1" si="9"/>
        <v>#N/A</v>
      </c>
      <c r="Q74" t="e">
        <f t="shared" ca="1" si="9"/>
        <v>#N/A</v>
      </c>
      <c r="R74">
        <f t="shared" ca="1" si="8"/>
        <v>73</v>
      </c>
      <c r="S74">
        <f t="shared" ca="1" si="8"/>
        <v>73</v>
      </c>
      <c r="T74">
        <f t="shared" ca="1" si="8"/>
        <v>73</v>
      </c>
      <c r="U74">
        <f t="shared" ca="1" si="8"/>
        <v>57</v>
      </c>
      <c r="V74">
        <f t="shared" ca="1" si="8"/>
        <v>56</v>
      </c>
      <c r="W74">
        <f t="shared" ca="1" si="8"/>
        <v>57</v>
      </c>
      <c r="X74" t="e">
        <f t="shared" ca="1" si="8"/>
        <v>#N/A</v>
      </c>
      <c r="Y74" t="e">
        <f t="shared" ca="1" si="8"/>
        <v>#N/A</v>
      </c>
    </row>
    <row r="75" spans="1:25" x14ac:dyDescent="0.25">
      <c r="A75" t="str">
        <f>METRICS!A74</f>
        <v>random</v>
      </c>
      <c r="B75">
        <f t="shared" ca="1" si="9"/>
        <v>71</v>
      </c>
      <c r="C75">
        <f t="shared" ca="1" si="9"/>
        <v>70</v>
      </c>
      <c r="D75">
        <f t="shared" ca="1" si="9"/>
        <v>72</v>
      </c>
      <c r="E75">
        <f t="shared" ca="1" si="9"/>
        <v>59</v>
      </c>
      <c r="F75">
        <f t="shared" ca="1" si="9"/>
        <v>57</v>
      </c>
      <c r="G75">
        <f t="shared" ca="1" si="9"/>
        <v>59</v>
      </c>
      <c r="H75" t="e">
        <f t="shared" ca="1" si="9"/>
        <v>#N/A</v>
      </c>
      <c r="I75" t="e">
        <f t="shared" ca="1" si="9"/>
        <v>#N/A</v>
      </c>
      <c r="J75">
        <f t="shared" ca="1" si="9"/>
        <v>73</v>
      </c>
      <c r="K75">
        <f t="shared" ca="1" si="9"/>
        <v>71</v>
      </c>
      <c r="L75">
        <f t="shared" ca="1" si="9"/>
        <v>73</v>
      </c>
      <c r="M75">
        <f t="shared" ca="1" si="9"/>
        <v>58</v>
      </c>
      <c r="N75">
        <f t="shared" ca="1" si="9"/>
        <v>57</v>
      </c>
      <c r="O75">
        <f t="shared" ca="1" si="9"/>
        <v>58</v>
      </c>
      <c r="P75" t="e">
        <f t="shared" ca="1" si="9"/>
        <v>#N/A</v>
      </c>
      <c r="Q75" t="e">
        <f t="shared" ca="1" si="9"/>
        <v>#N/A</v>
      </c>
      <c r="R75">
        <f t="shared" ca="1" si="8"/>
        <v>74</v>
      </c>
      <c r="S75">
        <f t="shared" ca="1" si="8"/>
        <v>74</v>
      </c>
      <c r="T75">
        <f t="shared" ca="1" si="8"/>
        <v>74</v>
      </c>
      <c r="U75">
        <f t="shared" ca="1" si="8"/>
        <v>58</v>
      </c>
      <c r="V75">
        <f t="shared" ca="1" si="8"/>
        <v>57</v>
      </c>
      <c r="W75">
        <f t="shared" ca="1" si="8"/>
        <v>58</v>
      </c>
      <c r="X75" t="e">
        <f t="shared" ca="1" si="8"/>
        <v>#N/A</v>
      </c>
      <c r="Y75" t="e">
        <f t="shared" ca="1" si="8"/>
        <v>#N/A</v>
      </c>
    </row>
    <row r="76" spans="1:25" x14ac:dyDescent="0.25">
      <c r="A76" t="str">
        <f>METRICS!A75</f>
        <v>rational</v>
      </c>
      <c r="B76" t="e">
        <f t="shared" ca="1" si="9"/>
        <v>#N/A</v>
      </c>
      <c r="C76" t="e">
        <f t="shared" ca="1" si="9"/>
        <v>#N/A</v>
      </c>
      <c r="D76" t="e">
        <f t="shared" ca="1" si="9"/>
        <v>#N/A</v>
      </c>
      <c r="E76">
        <f t="shared" ca="1" si="9"/>
        <v>60</v>
      </c>
      <c r="F76">
        <f t="shared" ca="1" si="9"/>
        <v>58</v>
      </c>
      <c r="G76">
        <f t="shared" ca="1" si="9"/>
        <v>60</v>
      </c>
      <c r="H76" t="e">
        <f t="shared" ca="1" si="9"/>
        <v>#N/A</v>
      </c>
      <c r="I76" t="e">
        <f t="shared" ca="1" si="9"/>
        <v>#N/A</v>
      </c>
      <c r="J76" t="e">
        <f t="shared" ca="1" si="9"/>
        <v>#N/A</v>
      </c>
      <c r="K76" t="e">
        <f t="shared" ca="1" si="9"/>
        <v>#N/A</v>
      </c>
      <c r="L76" t="e">
        <f t="shared" ca="1" si="9"/>
        <v>#N/A</v>
      </c>
      <c r="M76" t="e">
        <f t="shared" ca="1" si="9"/>
        <v>#N/A</v>
      </c>
      <c r="N76" t="e">
        <f t="shared" ca="1" si="9"/>
        <v>#N/A</v>
      </c>
      <c r="O76" t="e">
        <f t="shared" ca="1" si="9"/>
        <v>#N/A</v>
      </c>
      <c r="P76" t="e">
        <f t="shared" ca="1" si="9"/>
        <v>#N/A</v>
      </c>
      <c r="Q76" t="e">
        <f t="shared" ca="1" si="9"/>
        <v>#N/A</v>
      </c>
      <c r="R76">
        <f t="shared" ca="1" si="8"/>
        <v>75</v>
      </c>
      <c r="S76">
        <f t="shared" ca="1" si="8"/>
        <v>75</v>
      </c>
      <c r="T76">
        <f t="shared" ca="1" si="8"/>
        <v>75</v>
      </c>
      <c r="U76">
        <f t="shared" ca="1" si="8"/>
        <v>59</v>
      </c>
      <c r="V76">
        <f t="shared" ca="1" si="8"/>
        <v>58</v>
      </c>
      <c r="W76">
        <f t="shared" ca="1" si="8"/>
        <v>59</v>
      </c>
      <c r="X76" t="e">
        <f t="shared" ca="1" si="8"/>
        <v>#N/A</v>
      </c>
      <c r="Y76" t="e">
        <f t="shared" ca="1" si="8"/>
        <v>#N/A</v>
      </c>
    </row>
    <row r="77" spans="1:25" x14ac:dyDescent="0.25">
      <c r="A77" t="str">
        <f>METRICS!A76</f>
        <v>recurse</v>
      </c>
      <c r="B77">
        <f t="shared" ca="1" si="9"/>
        <v>72</v>
      </c>
      <c r="C77">
        <f t="shared" ca="1" si="9"/>
        <v>71</v>
      </c>
      <c r="D77">
        <f t="shared" ca="1" si="9"/>
        <v>73</v>
      </c>
      <c r="E77">
        <f t="shared" ca="1" si="9"/>
        <v>61</v>
      </c>
      <c r="F77">
        <f t="shared" ca="1" si="9"/>
        <v>59</v>
      </c>
      <c r="G77">
        <f t="shared" ca="1" si="9"/>
        <v>61</v>
      </c>
      <c r="H77" t="e">
        <f t="shared" ca="1" si="9"/>
        <v>#N/A</v>
      </c>
      <c r="I77" t="e">
        <f t="shared" ca="1" si="9"/>
        <v>#N/A</v>
      </c>
      <c r="J77">
        <f t="shared" ca="1" si="9"/>
        <v>74</v>
      </c>
      <c r="K77">
        <f t="shared" ca="1" si="9"/>
        <v>72</v>
      </c>
      <c r="L77">
        <f t="shared" ca="1" si="9"/>
        <v>74</v>
      </c>
      <c r="M77">
        <f t="shared" ca="1" si="9"/>
        <v>59</v>
      </c>
      <c r="N77">
        <f t="shared" ca="1" si="9"/>
        <v>58</v>
      </c>
      <c r="O77">
        <f t="shared" ca="1" si="9"/>
        <v>59</v>
      </c>
      <c r="P77" t="e">
        <f t="shared" ca="1" si="9"/>
        <v>#N/A</v>
      </c>
      <c r="Q77" t="e">
        <f t="shared" ca="1" si="9"/>
        <v>#N/A</v>
      </c>
      <c r="R77">
        <f t="shared" ca="1" si="8"/>
        <v>76</v>
      </c>
      <c r="S77">
        <f t="shared" ca="1" si="8"/>
        <v>76</v>
      </c>
      <c r="T77">
        <f t="shared" ca="1" si="8"/>
        <v>76</v>
      </c>
      <c r="U77">
        <f t="shared" ca="1" si="8"/>
        <v>60</v>
      </c>
      <c r="V77">
        <f t="shared" ca="1" si="8"/>
        <v>59</v>
      </c>
      <c r="W77">
        <f t="shared" ca="1" si="8"/>
        <v>60</v>
      </c>
      <c r="X77" t="e">
        <f t="shared" ca="1" si="8"/>
        <v>#N/A</v>
      </c>
      <c r="Y77" t="e">
        <f t="shared" ca="1" si="8"/>
        <v>#N/A</v>
      </c>
    </row>
    <row r="78" spans="1:25" x14ac:dyDescent="0.25">
      <c r="A78" t="str">
        <f>METRICS!A77</f>
        <v>references</v>
      </c>
      <c r="B78">
        <f t="shared" ca="1" si="9"/>
        <v>73</v>
      </c>
      <c r="C78">
        <f t="shared" ca="1" si="9"/>
        <v>72</v>
      </c>
      <c r="D78">
        <f t="shared" ca="1" si="9"/>
        <v>74</v>
      </c>
      <c r="E78">
        <f t="shared" ca="1" si="9"/>
        <v>62</v>
      </c>
      <c r="F78">
        <f t="shared" ca="1" si="9"/>
        <v>60</v>
      </c>
      <c r="G78">
        <f t="shared" ca="1" si="9"/>
        <v>62</v>
      </c>
      <c r="H78">
        <f t="shared" ca="1" si="9"/>
        <v>37</v>
      </c>
      <c r="I78">
        <f t="shared" ca="1" si="9"/>
        <v>33</v>
      </c>
      <c r="J78">
        <f t="shared" ca="1" si="9"/>
        <v>75</v>
      </c>
      <c r="K78">
        <f t="shared" ca="1" si="9"/>
        <v>73</v>
      </c>
      <c r="L78">
        <f t="shared" ca="1" si="9"/>
        <v>75</v>
      </c>
      <c r="M78">
        <f t="shared" ca="1" si="9"/>
        <v>60</v>
      </c>
      <c r="N78">
        <f t="shared" ca="1" si="9"/>
        <v>59</v>
      </c>
      <c r="O78">
        <f t="shared" ca="1" si="9"/>
        <v>60</v>
      </c>
      <c r="P78">
        <f t="shared" ca="1" si="9"/>
        <v>36</v>
      </c>
      <c r="Q78">
        <f t="shared" ref="Q78:Y107" ca="1" si="10">MATCH($A78, INDIRECT("'" &amp; Q$2 &amp; "'!tests"), 0)+1</f>
        <v>36</v>
      </c>
      <c r="R78">
        <f t="shared" ca="1" si="10"/>
        <v>77</v>
      </c>
      <c r="S78">
        <f t="shared" ca="1" si="10"/>
        <v>77</v>
      </c>
      <c r="T78">
        <f t="shared" ca="1" si="10"/>
        <v>77</v>
      </c>
      <c r="U78">
        <f t="shared" ca="1" si="10"/>
        <v>61</v>
      </c>
      <c r="V78">
        <f t="shared" ca="1" si="10"/>
        <v>60</v>
      </c>
      <c r="W78">
        <f t="shared" ca="1" si="10"/>
        <v>61</v>
      </c>
      <c r="X78">
        <f t="shared" ca="1" si="10"/>
        <v>36</v>
      </c>
      <c r="Y78">
        <f t="shared" ca="1" si="10"/>
        <v>36</v>
      </c>
    </row>
    <row r="79" spans="1:25" x14ac:dyDescent="0.25">
      <c r="A79" t="str">
        <f>METRICS!A78</f>
        <v>result</v>
      </c>
      <c r="B79">
        <f t="shared" ref="B79:Q107" ca="1" si="11">MATCH($A79, INDIRECT("'" &amp; B$2 &amp; "'!tests"), 0)+1</f>
        <v>74</v>
      </c>
      <c r="C79">
        <f t="shared" ca="1" si="11"/>
        <v>73</v>
      </c>
      <c r="D79">
        <f t="shared" ca="1" si="11"/>
        <v>75</v>
      </c>
      <c r="E79">
        <f t="shared" ca="1" si="11"/>
        <v>63</v>
      </c>
      <c r="F79">
        <f t="shared" ca="1" si="11"/>
        <v>61</v>
      </c>
      <c r="G79">
        <f t="shared" ca="1" si="11"/>
        <v>63</v>
      </c>
      <c r="H79">
        <f t="shared" ca="1" si="11"/>
        <v>38</v>
      </c>
      <c r="I79">
        <f t="shared" ca="1" si="11"/>
        <v>34</v>
      </c>
      <c r="J79">
        <f t="shared" ca="1" si="11"/>
        <v>76</v>
      </c>
      <c r="K79">
        <f t="shared" ca="1" si="11"/>
        <v>74</v>
      </c>
      <c r="L79">
        <f t="shared" ca="1" si="11"/>
        <v>76</v>
      </c>
      <c r="M79">
        <f t="shared" ca="1" si="11"/>
        <v>61</v>
      </c>
      <c r="N79">
        <f t="shared" ca="1" si="11"/>
        <v>60</v>
      </c>
      <c r="O79">
        <f t="shared" ca="1" si="11"/>
        <v>61</v>
      </c>
      <c r="P79">
        <f t="shared" ca="1" si="11"/>
        <v>37</v>
      </c>
      <c r="Q79">
        <f t="shared" ca="1" si="11"/>
        <v>37</v>
      </c>
      <c r="R79">
        <f t="shared" ca="1" si="10"/>
        <v>78</v>
      </c>
      <c r="S79">
        <f t="shared" ca="1" si="10"/>
        <v>78</v>
      </c>
      <c r="T79">
        <f t="shared" ca="1" si="10"/>
        <v>78</v>
      </c>
      <c r="U79">
        <f t="shared" ca="1" si="10"/>
        <v>62</v>
      </c>
      <c r="V79">
        <f t="shared" ca="1" si="10"/>
        <v>61</v>
      </c>
      <c r="W79">
        <f t="shared" ca="1" si="10"/>
        <v>62</v>
      </c>
      <c r="X79">
        <f t="shared" ca="1" si="10"/>
        <v>37</v>
      </c>
      <c r="Y79">
        <f t="shared" ca="1" si="10"/>
        <v>37</v>
      </c>
    </row>
    <row r="80" spans="1:25" x14ac:dyDescent="0.25">
      <c r="A80" t="str">
        <f>METRICS!A79</f>
        <v>runningTotal</v>
      </c>
      <c r="B80">
        <f t="shared" ca="1" si="11"/>
        <v>75</v>
      </c>
      <c r="C80">
        <f t="shared" ca="1" si="11"/>
        <v>74</v>
      </c>
      <c r="D80">
        <f t="shared" ca="1" si="11"/>
        <v>76</v>
      </c>
      <c r="E80">
        <f t="shared" ca="1" si="11"/>
        <v>64</v>
      </c>
      <c r="F80">
        <f t="shared" ca="1" si="11"/>
        <v>62</v>
      </c>
      <c r="G80">
        <f t="shared" ca="1" si="11"/>
        <v>64</v>
      </c>
      <c r="H80" t="e">
        <f t="shared" ca="1" si="11"/>
        <v>#N/A</v>
      </c>
      <c r="I80" t="e">
        <f t="shared" ca="1" si="11"/>
        <v>#N/A</v>
      </c>
      <c r="J80">
        <f t="shared" ca="1" si="11"/>
        <v>77</v>
      </c>
      <c r="K80">
        <f t="shared" ca="1" si="11"/>
        <v>75</v>
      </c>
      <c r="L80">
        <f t="shared" ca="1" si="11"/>
        <v>77</v>
      </c>
      <c r="M80">
        <f t="shared" ca="1" si="11"/>
        <v>62</v>
      </c>
      <c r="N80">
        <f t="shared" ca="1" si="11"/>
        <v>61</v>
      </c>
      <c r="O80">
        <f t="shared" ca="1" si="11"/>
        <v>62</v>
      </c>
      <c r="P80" t="e">
        <f t="shared" ca="1" si="11"/>
        <v>#N/A</v>
      </c>
      <c r="Q80" t="e">
        <f t="shared" ca="1" si="11"/>
        <v>#N/A</v>
      </c>
      <c r="R80">
        <f t="shared" ca="1" si="10"/>
        <v>79</v>
      </c>
      <c r="S80">
        <f t="shared" ca="1" si="10"/>
        <v>79</v>
      </c>
      <c r="T80">
        <f t="shared" ca="1" si="10"/>
        <v>79</v>
      </c>
      <c r="U80">
        <f t="shared" ca="1" si="10"/>
        <v>63</v>
      </c>
      <c r="V80">
        <f t="shared" ca="1" si="10"/>
        <v>62</v>
      </c>
      <c r="W80">
        <f t="shared" ca="1" si="10"/>
        <v>63</v>
      </c>
      <c r="X80" t="e">
        <f t="shared" ca="1" si="10"/>
        <v>#N/A</v>
      </c>
      <c r="Y80" t="e">
        <f t="shared" ca="1" si="10"/>
        <v>#N/A</v>
      </c>
    </row>
    <row r="81" spans="1:25" x14ac:dyDescent="0.25">
      <c r="A81" t="str">
        <f>METRICS!A80</f>
        <v>searchsort</v>
      </c>
      <c r="B81">
        <f t="shared" ca="1" si="11"/>
        <v>76</v>
      </c>
      <c r="C81">
        <f t="shared" ca="1" si="11"/>
        <v>75</v>
      </c>
      <c r="D81">
        <f t="shared" ca="1" si="11"/>
        <v>77</v>
      </c>
      <c r="E81" t="e">
        <f t="shared" ca="1" si="11"/>
        <v>#N/A</v>
      </c>
      <c r="F81" t="e">
        <f t="shared" ca="1" si="11"/>
        <v>#N/A</v>
      </c>
      <c r="G81" t="e">
        <f t="shared" ca="1" si="11"/>
        <v>#N/A</v>
      </c>
      <c r="H81" t="e">
        <f t="shared" ca="1" si="11"/>
        <v>#N/A</v>
      </c>
      <c r="I81" t="e">
        <f t="shared" ca="1" si="11"/>
        <v>#N/A</v>
      </c>
      <c r="J81">
        <f t="shared" ca="1" si="11"/>
        <v>78</v>
      </c>
      <c r="K81">
        <f t="shared" ca="1" si="11"/>
        <v>76</v>
      </c>
      <c r="L81">
        <f t="shared" ca="1" si="11"/>
        <v>78</v>
      </c>
      <c r="M81" t="e">
        <f t="shared" ca="1" si="11"/>
        <v>#N/A</v>
      </c>
      <c r="N81" t="e">
        <f t="shared" ca="1" si="11"/>
        <v>#N/A</v>
      </c>
      <c r="O81" t="e">
        <f t="shared" ca="1" si="11"/>
        <v>#N/A</v>
      </c>
      <c r="P81" t="e">
        <f t="shared" ca="1" si="11"/>
        <v>#N/A</v>
      </c>
      <c r="Q81" t="e">
        <f t="shared" ca="1" si="11"/>
        <v>#N/A</v>
      </c>
      <c r="R81">
        <f t="shared" ca="1" si="10"/>
        <v>80</v>
      </c>
      <c r="S81">
        <f t="shared" ca="1" si="10"/>
        <v>80</v>
      </c>
      <c r="T81">
        <f t="shared" ca="1" si="10"/>
        <v>80</v>
      </c>
      <c r="U81" t="e">
        <f t="shared" ca="1" si="10"/>
        <v>#N/A</v>
      </c>
      <c r="V81" t="e">
        <f t="shared" ca="1" si="10"/>
        <v>#N/A</v>
      </c>
      <c r="W81" t="e">
        <f t="shared" ca="1" si="10"/>
        <v>#N/A</v>
      </c>
      <c r="X81" t="e">
        <f t="shared" ca="1" si="10"/>
        <v>#N/A</v>
      </c>
      <c r="Y81" t="e">
        <f t="shared" ca="1" si="10"/>
        <v>#N/A</v>
      </c>
    </row>
    <row r="82" spans="1:25" x14ac:dyDescent="0.25">
      <c r="A82" t="str">
        <f>METRICS!A81</f>
        <v>self-assignment</v>
      </c>
      <c r="B82">
        <f t="shared" ca="1" si="11"/>
        <v>77</v>
      </c>
      <c r="C82">
        <f t="shared" ca="1" si="11"/>
        <v>76</v>
      </c>
      <c r="D82">
        <f t="shared" ca="1" si="11"/>
        <v>78</v>
      </c>
      <c r="E82">
        <f t="shared" ca="1" si="11"/>
        <v>65</v>
      </c>
      <c r="F82">
        <f t="shared" ca="1" si="11"/>
        <v>63</v>
      </c>
      <c r="G82">
        <f t="shared" ca="1" si="11"/>
        <v>65</v>
      </c>
      <c r="H82">
        <f t="shared" ca="1" si="11"/>
        <v>39</v>
      </c>
      <c r="I82">
        <f t="shared" ca="1" si="11"/>
        <v>35</v>
      </c>
      <c r="J82">
        <f t="shared" ca="1" si="11"/>
        <v>79</v>
      </c>
      <c r="K82">
        <f t="shared" ca="1" si="11"/>
        <v>77</v>
      </c>
      <c r="L82">
        <f t="shared" ca="1" si="11"/>
        <v>79</v>
      </c>
      <c r="M82">
        <f t="shared" ca="1" si="11"/>
        <v>63</v>
      </c>
      <c r="N82">
        <f t="shared" ca="1" si="11"/>
        <v>62</v>
      </c>
      <c r="O82">
        <f t="shared" ca="1" si="11"/>
        <v>63</v>
      </c>
      <c r="P82">
        <f t="shared" ca="1" si="11"/>
        <v>38</v>
      </c>
      <c r="Q82">
        <f t="shared" ca="1" si="11"/>
        <v>38</v>
      </c>
      <c r="R82">
        <f t="shared" ca="1" si="10"/>
        <v>81</v>
      </c>
      <c r="S82">
        <f t="shared" ca="1" si="10"/>
        <v>81</v>
      </c>
      <c r="T82">
        <f t="shared" ca="1" si="10"/>
        <v>81</v>
      </c>
      <c r="U82">
        <f t="shared" ca="1" si="10"/>
        <v>64</v>
      </c>
      <c r="V82">
        <f t="shared" ca="1" si="10"/>
        <v>63</v>
      </c>
      <c r="W82">
        <f t="shared" ca="1" si="10"/>
        <v>64</v>
      </c>
      <c r="X82">
        <f t="shared" ca="1" si="10"/>
        <v>38</v>
      </c>
      <c r="Y82">
        <f t="shared" ca="1" si="10"/>
        <v>38</v>
      </c>
    </row>
    <row r="83" spans="1:25" x14ac:dyDescent="0.25">
      <c r="A83" t="str">
        <f>METRICS!A82</f>
        <v>shortCircuit</v>
      </c>
      <c r="B83">
        <f t="shared" ca="1" si="11"/>
        <v>78</v>
      </c>
      <c r="C83">
        <f t="shared" ca="1" si="11"/>
        <v>77</v>
      </c>
      <c r="D83">
        <f t="shared" ca="1" si="11"/>
        <v>79</v>
      </c>
      <c r="E83">
        <f t="shared" ca="1" si="11"/>
        <v>66</v>
      </c>
      <c r="F83">
        <f t="shared" ca="1" si="11"/>
        <v>64</v>
      </c>
      <c r="G83">
        <f t="shared" ca="1" si="11"/>
        <v>66</v>
      </c>
      <c r="H83" t="e">
        <f t="shared" ca="1" si="11"/>
        <v>#N/A</v>
      </c>
      <c r="I83" t="e">
        <f t="shared" ca="1" si="11"/>
        <v>#N/A</v>
      </c>
      <c r="J83">
        <f t="shared" ca="1" si="11"/>
        <v>80</v>
      </c>
      <c r="K83">
        <f t="shared" ca="1" si="11"/>
        <v>78</v>
      </c>
      <c r="L83">
        <f t="shared" ca="1" si="11"/>
        <v>80</v>
      </c>
      <c r="M83">
        <f t="shared" ca="1" si="11"/>
        <v>64</v>
      </c>
      <c r="N83">
        <f t="shared" ca="1" si="11"/>
        <v>63</v>
      </c>
      <c r="O83">
        <f t="shared" ca="1" si="11"/>
        <v>64</v>
      </c>
      <c r="P83" t="e">
        <f t="shared" ca="1" si="11"/>
        <v>#N/A</v>
      </c>
      <c r="Q83" t="e">
        <f t="shared" ca="1" si="11"/>
        <v>#N/A</v>
      </c>
      <c r="R83">
        <f t="shared" ca="1" si="10"/>
        <v>82</v>
      </c>
      <c r="S83">
        <f t="shared" ca="1" si="10"/>
        <v>82</v>
      </c>
      <c r="T83">
        <f t="shared" ca="1" si="10"/>
        <v>82</v>
      </c>
      <c r="U83">
        <f t="shared" ca="1" si="10"/>
        <v>65</v>
      </c>
      <c r="V83">
        <f t="shared" ca="1" si="10"/>
        <v>64</v>
      </c>
      <c r="W83">
        <f t="shared" ca="1" si="10"/>
        <v>65</v>
      </c>
      <c r="X83" t="e">
        <f t="shared" ca="1" si="10"/>
        <v>#N/A</v>
      </c>
      <c r="Y83" t="e">
        <f t="shared" ca="1" si="10"/>
        <v>#N/A</v>
      </c>
    </row>
    <row r="84" spans="1:25" x14ac:dyDescent="0.25">
      <c r="A84" t="str">
        <f>METRICS!A83</f>
        <v>simpleGenericTriple</v>
      </c>
      <c r="B84">
        <f t="shared" ca="1" si="11"/>
        <v>79</v>
      </c>
      <c r="C84">
        <f t="shared" ca="1" si="11"/>
        <v>78</v>
      </c>
      <c r="D84">
        <f t="shared" ca="1" si="11"/>
        <v>80</v>
      </c>
      <c r="E84">
        <f t="shared" ca="1" si="11"/>
        <v>67</v>
      </c>
      <c r="F84">
        <f t="shared" ca="1" si="11"/>
        <v>65</v>
      </c>
      <c r="G84">
        <f t="shared" ca="1" si="11"/>
        <v>67</v>
      </c>
      <c r="H84">
        <f t="shared" ca="1" si="11"/>
        <v>40</v>
      </c>
      <c r="I84">
        <f t="shared" ca="1" si="11"/>
        <v>36</v>
      </c>
      <c r="J84">
        <f t="shared" ca="1" si="11"/>
        <v>81</v>
      </c>
      <c r="K84">
        <f t="shared" ca="1" si="11"/>
        <v>79</v>
      </c>
      <c r="L84">
        <f t="shared" ca="1" si="11"/>
        <v>81</v>
      </c>
      <c r="M84">
        <f t="shared" ca="1" si="11"/>
        <v>65</v>
      </c>
      <c r="N84">
        <f t="shared" ca="1" si="11"/>
        <v>64</v>
      </c>
      <c r="O84">
        <f t="shared" ca="1" si="11"/>
        <v>65</v>
      </c>
      <c r="P84">
        <f t="shared" ca="1" si="11"/>
        <v>39</v>
      </c>
      <c r="Q84">
        <f t="shared" ca="1" si="11"/>
        <v>39</v>
      </c>
      <c r="R84">
        <f t="shared" ca="1" si="10"/>
        <v>83</v>
      </c>
      <c r="S84">
        <f t="shared" ca="1" si="10"/>
        <v>83</v>
      </c>
      <c r="T84">
        <f t="shared" ca="1" si="10"/>
        <v>83</v>
      </c>
      <c r="U84">
        <f t="shared" ca="1" si="10"/>
        <v>66</v>
      </c>
      <c r="V84">
        <f t="shared" ca="1" si="10"/>
        <v>65</v>
      </c>
      <c r="W84">
        <f t="shared" ca="1" si="10"/>
        <v>66</v>
      </c>
      <c r="X84">
        <f t="shared" ca="1" si="10"/>
        <v>39</v>
      </c>
      <c r="Y84">
        <f t="shared" ca="1" si="10"/>
        <v>39</v>
      </c>
    </row>
    <row r="85" spans="1:25" x14ac:dyDescent="0.25">
      <c r="A85" t="str">
        <f>METRICS!A84</f>
        <v>statement</v>
      </c>
      <c r="B85">
        <f t="shared" ca="1" si="11"/>
        <v>80</v>
      </c>
      <c r="C85">
        <f t="shared" ca="1" si="11"/>
        <v>79</v>
      </c>
      <c r="D85">
        <f t="shared" ca="1" si="11"/>
        <v>81</v>
      </c>
      <c r="E85" t="e">
        <f t="shared" ca="1" si="11"/>
        <v>#N/A</v>
      </c>
      <c r="F85" t="e">
        <f t="shared" ca="1" si="11"/>
        <v>#N/A</v>
      </c>
      <c r="G85" t="e">
        <f t="shared" ca="1" si="11"/>
        <v>#N/A</v>
      </c>
      <c r="H85" t="e">
        <f t="shared" ca="1" si="11"/>
        <v>#N/A</v>
      </c>
      <c r="I85" t="e">
        <f t="shared" ca="1" si="11"/>
        <v>#N/A</v>
      </c>
      <c r="J85">
        <f t="shared" ca="1" si="11"/>
        <v>82</v>
      </c>
      <c r="K85">
        <f t="shared" ca="1" si="11"/>
        <v>80</v>
      </c>
      <c r="L85">
        <f t="shared" ca="1" si="11"/>
        <v>82</v>
      </c>
      <c r="M85" t="e">
        <f t="shared" ca="1" si="11"/>
        <v>#N/A</v>
      </c>
      <c r="N85" t="e">
        <f t="shared" ca="1" si="11"/>
        <v>#N/A</v>
      </c>
      <c r="O85" t="e">
        <f t="shared" ca="1" si="11"/>
        <v>#N/A</v>
      </c>
      <c r="P85" t="e">
        <f t="shared" ca="1" si="11"/>
        <v>#N/A</v>
      </c>
      <c r="Q85" t="e">
        <f t="shared" ca="1" si="11"/>
        <v>#N/A</v>
      </c>
      <c r="R85">
        <f t="shared" ca="1" si="10"/>
        <v>84</v>
      </c>
      <c r="S85">
        <f t="shared" ca="1" si="10"/>
        <v>84</v>
      </c>
      <c r="T85">
        <f t="shared" ca="1" si="10"/>
        <v>84</v>
      </c>
      <c r="U85" t="e">
        <f t="shared" ca="1" si="10"/>
        <v>#N/A</v>
      </c>
      <c r="V85" t="e">
        <f t="shared" ca="1" si="10"/>
        <v>#N/A</v>
      </c>
      <c r="W85" t="e">
        <f t="shared" ca="1" si="10"/>
        <v>#N/A</v>
      </c>
      <c r="X85" t="e">
        <f t="shared" ca="1" si="10"/>
        <v>#N/A</v>
      </c>
      <c r="Y85" t="e">
        <f t="shared" ca="1" si="10"/>
        <v>#N/A</v>
      </c>
    </row>
    <row r="86" spans="1:25" x14ac:dyDescent="0.25">
      <c r="A86" t="str">
        <f>METRICS!A85</f>
        <v>stdincludes</v>
      </c>
      <c r="B86">
        <f t="shared" ca="1" si="11"/>
        <v>81</v>
      </c>
      <c r="C86">
        <f t="shared" ca="1" si="11"/>
        <v>80</v>
      </c>
      <c r="D86">
        <f t="shared" ca="1" si="11"/>
        <v>82</v>
      </c>
      <c r="E86">
        <f t="shared" ca="1" si="11"/>
        <v>68</v>
      </c>
      <c r="F86">
        <f t="shared" ca="1" si="11"/>
        <v>66</v>
      </c>
      <c r="G86">
        <f t="shared" ca="1" si="11"/>
        <v>68</v>
      </c>
      <c r="H86">
        <f t="shared" ca="1" si="11"/>
        <v>41</v>
      </c>
      <c r="I86">
        <f t="shared" ca="1" si="11"/>
        <v>37</v>
      </c>
      <c r="J86">
        <f t="shared" ca="1" si="11"/>
        <v>83</v>
      </c>
      <c r="K86">
        <f t="shared" ca="1" si="11"/>
        <v>81</v>
      </c>
      <c r="L86">
        <f t="shared" ca="1" si="11"/>
        <v>83</v>
      </c>
      <c r="M86">
        <f t="shared" ca="1" si="11"/>
        <v>66</v>
      </c>
      <c r="N86">
        <f t="shared" ca="1" si="11"/>
        <v>65</v>
      </c>
      <c r="O86">
        <f t="shared" ca="1" si="11"/>
        <v>66</v>
      </c>
      <c r="P86">
        <f t="shared" ca="1" si="11"/>
        <v>40</v>
      </c>
      <c r="Q86">
        <f t="shared" ca="1" si="11"/>
        <v>40</v>
      </c>
      <c r="R86">
        <f t="shared" ca="1" si="10"/>
        <v>85</v>
      </c>
      <c r="S86">
        <f t="shared" ca="1" si="10"/>
        <v>85</v>
      </c>
      <c r="T86">
        <f t="shared" ca="1" si="10"/>
        <v>85</v>
      </c>
      <c r="U86">
        <f t="shared" ca="1" si="10"/>
        <v>67</v>
      </c>
      <c r="V86">
        <f t="shared" ca="1" si="10"/>
        <v>66</v>
      </c>
      <c r="W86">
        <f t="shared" ca="1" si="10"/>
        <v>67</v>
      </c>
      <c r="X86">
        <f t="shared" ca="1" si="10"/>
        <v>40</v>
      </c>
      <c r="Y86">
        <f t="shared" ca="1" si="10"/>
        <v>40</v>
      </c>
    </row>
    <row r="87" spans="1:25" x14ac:dyDescent="0.25">
      <c r="A87" t="str">
        <f>METRICS!A86</f>
        <v>sum</v>
      </c>
      <c r="B87">
        <f t="shared" ca="1" si="11"/>
        <v>82</v>
      </c>
      <c r="C87" t="e">
        <f t="shared" ca="1" si="11"/>
        <v>#N/A</v>
      </c>
      <c r="D87">
        <f t="shared" ca="1" si="11"/>
        <v>83</v>
      </c>
      <c r="E87" t="e">
        <f t="shared" ca="1" si="11"/>
        <v>#N/A</v>
      </c>
      <c r="F87" t="e">
        <f t="shared" ca="1" si="11"/>
        <v>#N/A</v>
      </c>
      <c r="G87">
        <f t="shared" ca="1" si="11"/>
        <v>69</v>
      </c>
      <c r="H87" t="e">
        <f t="shared" ca="1" si="11"/>
        <v>#N/A</v>
      </c>
      <c r="I87" t="e">
        <f t="shared" ca="1" si="11"/>
        <v>#N/A</v>
      </c>
      <c r="J87">
        <f t="shared" ca="1" si="11"/>
        <v>84</v>
      </c>
      <c r="K87">
        <f t="shared" ca="1" si="11"/>
        <v>82</v>
      </c>
      <c r="L87">
        <f t="shared" ca="1" si="11"/>
        <v>84</v>
      </c>
      <c r="M87" t="e">
        <f t="shared" ca="1" si="11"/>
        <v>#N/A</v>
      </c>
      <c r="N87" t="e">
        <f t="shared" ca="1" si="11"/>
        <v>#N/A</v>
      </c>
      <c r="O87" t="e">
        <f t="shared" ca="1" si="11"/>
        <v>#N/A</v>
      </c>
      <c r="P87" t="e">
        <f t="shared" ca="1" si="11"/>
        <v>#N/A</v>
      </c>
      <c r="Q87" t="e">
        <f t="shared" ca="1" si="11"/>
        <v>#N/A</v>
      </c>
      <c r="R87">
        <f t="shared" ca="1" si="10"/>
        <v>86</v>
      </c>
      <c r="S87">
        <f t="shared" ca="1" si="10"/>
        <v>86</v>
      </c>
      <c r="T87">
        <f t="shared" ca="1" si="10"/>
        <v>86</v>
      </c>
      <c r="U87" t="e">
        <f t="shared" ca="1" si="10"/>
        <v>#N/A</v>
      </c>
      <c r="V87" t="e">
        <f t="shared" ca="1" si="10"/>
        <v>#N/A</v>
      </c>
      <c r="W87" t="e">
        <f t="shared" ca="1" si="10"/>
        <v>#N/A</v>
      </c>
      <c r="X87" t="e">
        <f t="shared" ca="1" si="10"/>
        <v>#N/A</v>
      </c>
      <c r="Y87" t="e">
        <f t="shared" ca="1" si="10"/>
        <v>#N/A</v>
      </c>
    </row>
    <row r="88" spans="1:25" x14ac:dyDescent="0.25">
      <c r="A88" t="str">
        <f>METRICS!A87</f>
        <v>swap</v>
      </c>
      <c r="B88">
        <f t="shared" ca="1" si="11"/>
        <v>83</v>
      </c>
      <c r="C88">
        <f t="shared" ca="1" si="11"/>
        <v>81</v>
      </c>
      <c r="D88">
        <f t="shared" ca="1" si="11"/>
        <v>84</v>
      </c>
      <c r="E88" t="e">
        <f t="shared" ca="1" si="11"/>
        <v>#N/A</v>
      </c>
      <c r="F88" t="e">
        <f t="shared" ca="1" si="11"/>
        <v>#N/A</v>
      </c>
      <c r="G88" t="e">
        <f t="shared" ca="1" si="11"/>
        <v>#N/A</v>
      </c>
      <c r="H88" t="e">
        <f t="shared" ca="1" si="11"/>
        <v>#N/A</v>
      </c>
      <c r="I88" t="e">
        <f t="shared" ca="1" si="11"/>
        <v>#N/A</v>
      </c>
      <c r="J88">
        <f t="shared" ca="1" si="11"/>
        <v>85</v>
      </c>
      <c r="K88">
        <f t="shared" ca="1" si="11"/>
        <v>83</v>
      </c>
      <c r="L88">
        <f t="shared" ca="1" si="11"/>
        <v>85</v>
      </c>
      <c r="M88" t="e">
        <f t="shared" ca="1" si="11"/>
        <v>#N/A</v>
      </c>
      <c r="N88" t="e">
        <f t="shared" ca="1" si="11"/>
        <v>#N/A</v>
      </c>
      <c r="O88" t="e">
        <f t="shared" ca="1" si="11"/>
        <v>#N/A</v>
      </c>
      <c r="P88" t="e">
        <f t="shared" ca="1" si="11"/>
        <v>#N/A</v>
      </c>
      <c r="Q88" t="e">
        <f t="shared" ca="1" si="11"/>
        <v>#N/A</v>
      </c>
      <c r="R88">
        <f t="shared" ca="1" si="10"/>
        <v>87</v>
      </c>
      <c r="S88">
        <f t="shared" ca="1" si="10"/>
        <v>87</v>
      </c>
      <c r="T88">
        <f t="shared" ca="1" si="10"/>
        <v>87</v>
      </c>
      <c r="U88" t="e">
        <f t="shared" ca="1" si="10"/>
        <v>#N/A</v>
      </c>
      <c r="V88" t="e">
        <f t="shared" ca="1" si="10"/>
        <v>#N/A</v>
      </c>
      <c r="W88" t="e">
        <f t="shared" ca="1" si="10"/>
        <v>#N/A</v>
      </c>
      <c r="X88" t="e">
        <f t="shared" ca="1" si="10"/>
        <v>#N/A</v>
      </c>
      <c r="Y88" t="e">
        <f t="shared" ca="1" si="10"/>
        <v>#N/A</v>
      </c>
    </row>
    <row r="89" spans="1:25" x14ac:dyDescent="0.25">
      <c r="A89" t="str">
        <f>METRICS!A88</f>
        <v>switch</v>
      </c>
      <c r="B89">
        <f t="shared" ca="1" si="11"/>
        <v>84</v>
      </c>
      <c r="C89">
        <f t="shared" ca="1" si="11"/>
        <v>82</v>
      </c>
      <c r="D89">
        <f t="shared" ca="1" si="11"/>
        <v>85</v>
      </c>
      <c r="E89">
        <f t="shared" ca="1" si="11"/>
        <v>69</v>
      </c>
      <c r="F89">
        <f t="shared" ca="1" si="11"/>
        <v>67</v>
      </c>
      <c r="G89">
        <f t="shared" ca="1" si="11"/>
        <v>70</v>
      </c>
      <c r="H89">
        <f t="shared" ca="1" si="11"/>
        <v>42</v>
      </c>
      <c r="I89">
        <f t="shared" ca="1" si="11"/>
        <v>38</v>
      </c>
      <c r="J89">
        <f t="shared" ca="1" si="11"/>
        <v>86</v>
      </c>
      <c r="K89">
        <f t="shared" ca="1" si="11"/>
        <v>84</v>
      </c>
      <c r="L89">
        <f t="shared" ca="1" si="11"/>
        <v>86</v>
      </c>
      <c r="M89">
        <f t="shared" ca="1" si="11"/>
        <v>67</v>
      </c>
      <c r="N89">
        <f t="shared" ca="1" si="11"/>
        <v>66</v>
      </c>
      <c r="O89">
        <f t="shared" ca="1" si="11"/>
        <v>67</v>
      </c>
      <c r="P89">
        <f t="shared" ca="1" si="11"/>
        <v>41</v>
      </c>
      <c r="Q89">
        <f t="shared" ca="1" si="11"/>
        <v>41</v>
      </c>
      <c r="R89">
        <f t="shared" ca="1" si="10"/>
        <v>88</v>
      </c>
      <c r="S89">
        <f t="shared" ca="1" si="10"/>
        <v>88</v>
      </c>
      <c r="T89">
        <f t="shared" ca="1" si="10"/>
        <v>88</v>
      </c>
      <c r="U89">
        <f t="shared" ca="1" si="10"/>
        <v>68</v>
      </c>
      <c r="V89">
        <f t="shared" ca="1" si="10"/>
        <v>67</v>
      </c>
      <c r="W89">
        <f t="shared" ca="1" si="10"/>
        <v>68</v>
      </c>
      <c r="X89">
        <f t="shared" ca="1" si="10"/>
        <v>41</v>
      </c>
      <c r="Y89">
        <f t="shared" ca="1" si="10"/>
        <v>41</v>
      </c>
    </row>
    <row r="90" spans="1:25" x14ac:dyDescent="0.25">
      <c r="A90" t="str">
        <f>METRICS!A89</f>
        <v>sync</v>
      </c>
      <c r="B90">
        <f t="shared" ca="1" si="11"/>
        <v>85</v>
      </c>
      <c r="C90">
        <f t="shared" ca="1" si="11"/>
        <v>83</v>
      </c>
      <c r="D90">
        <f t="shared" ca="1" si="11"/>
        <v>86</v>
      </c>
      <c r="E90">
        <f t="shared" ca="1" si="11"/>
        <v>70</v>
      </c>
      <c r="F90">
        <f t="shared" ca="1" si="11"/>
        <v>68</v>
      </c>
      <c r="G90">
        <f t="shared" ca="1" si="11"/>
        <v>71</v>
      </c>
      <c r="H90">
        <f t="shared" ca="1" si="11"/>
        <v>43</v>
      </c>
      <c r="I90">
        <f t="shared" ca="1" si="11"/>
        <v>39</v>
      </c>
      <c r="J90">
        <f t="shared" ca="1" si="11"/>
        <v>87</v>
      </c>
      <c r="K90">
        <f t="shared" ca="1" si="11"/>
        <v>85</v>
      </c>
      <c r="L90">
        <f t="shared" ca="1" si="11"/>
        <v>87</v>
      </c>
      <c r="M90">
        <f t="shared" ca="1" si="11"/>
        <v>68</v>
      </c>
      <c r="N90">
        <f t="shared" ca="1" si="11"/>
        <v>67</v>
      </c>
      <c r="O90">
        <f t="shared" ca="1" si="11"/>
        <v>68</v>
      </c>
      <c r="P90">
        <f t="shared" ca="1" si="11"/>
        <v>42</v>
      </c>
      <c r="Q90">
        <f t="shared" ca="1" si="11"/>
        <v>42</v>
      </c>
      <c r="R90">
        <f t="shared" ca="1" si="10"/>
        <v>89</v>
      </c>
      <c r="S90">
        <f t="shared" ca="1" si="10"/>
        <v>89</v>
      </c>
      <c r="T90">
        <f t="shared" ca="1" si="10"/>
        <v>89</v>
      </c>
      <c r="U90">
        <f t="shared" ca="1" si="10"/>
        <v>69</v>
      </c>
      <c r="V90">
        <f t="shared" ca="1" si="10"/>
        <v>68</v>
      </c>
      <c r="W90">
        <f t="shared" ca="1" si="10"/>
        <v>69</v>
      </c>
      <c r="X90">
        <f t="shared" ca="1" si="10"/>
        <v>42</v>
      </c>
      <c r="Y90">
        <f t="shared" ca="1" si="10"/>
        <v>42</v>
      </c>
    </row>
    <row r="91" spans="1:25" x14ac:dyDescent="0.25">
      <c r="A91" t="str">
        <f>METRICS!A90</f>
        <v>thread</v>
      </c>
      <c r="B91">
        <f t="shared" ca="1" si="11"/>
        <v>86</v>
      </c>
      <c r="C91">
        <f t="shared" ca="1" si="11"/>
        <v>84</v>
      </c>
      <c r="D91">
        <f t="shared" ca="1" si="11"/>
        <v>87</v>
      </c>
      <c r="E91">
        <f t="shared" ca="1" si="11"/>
        <v>71</v>
      </c>
      <c r="F91">
        <f t="shared" ca="1" si="11"/>
        <v>69</v>
      </c>
      <c r="G91">
        <f t="shared" ca="1" si="11"/>
        <v>72</v>
      </c>
      <c r="H91" t="e">
        <f t="shared" ca="1" si="11"/>
        <v>#N/A</v>
      </c>
      <c r="I91" t="e">
        <f t="shared" ca="1" si="11"/>
        <v>#N/A</v>
      </c>
      <c r="J91">
        <f t="shared" ca="1" si="11"/>
        <v>88</v>
      </c>
      <c r="K91">
        <f t="shared" ca="1" si="11"/>
        <v>86</v>
      </c>
      <c r="L91">
        <f t="shared" ca="1" si="11"/>
        <v>88</v>
      </c>
      <c r="M91">
        <f t="shared" ca="1" si="11"/>
        <v>69</v>
      </c>
      <c r="N91">
        <f t="shared" ca="1" si="11"/>
        <v>68</v>
      </c>
      <c r="O91">
        <f t="shared" ca="1" si="11"/>
        <v>69</v>
      </c>
      <c r="P91" t="e">
        <f t="shared" ca="1" si="11"/>
        <v>#N/A</v>
      </c>
      <c r="Q91" t="e">
        <f t="shared" ca="1" si="11"/>
        <v>#N/A</v>
      </c>
      <c r="R91">
        <f t="shared" ca="1" si="10"/>
        <v>90</v>
      </c>
      <c r="S91">
        <f t="shared" ca="1" si="10"/>
        <v>90</v>
      </c>
      <c r="T91">
        <f t="shared" ca="1" si="10"/>
        <v>90</v>
      </c>
      <c r="U91">
        <f t="shared" ca="1" si="10"/>
        <v>70</v>
      </c>
      <c r="V91">
        <f t="shared" ca="1" si="10"/>
        <v>69</v>
      </c>
      <c r="W91">
        <f t="shared" ca="1" si="10"/>
        <v>70</v>
      </c>
      <c r="X91" t="e">
        <f t="shared" ca="1" si="10"/>
        <v>#N/A</v>
      </c>
      <c r="Y91" t="e">
        <f t="shared" ca="1" si="10"/>
        <v>#N/A</v>
      </c>
    </row>
    <row r="92" spans="1:25" x14ac:dyDescent="0.25">
      <c r="A92" t="str">
        <f>METRICS!A91</f>
        <v>time</v>
      </c>
      <c r="B92">
        <f t="shared" ca="1" si="11"/>
        <v>87</v>
      </c>
      <c r="C92">
        <f t="shared" ca="1" si="11"/>
        <v>85</v>
      </c>
      <c r="D92">
        <f t="shared" ca="1" si="11"/>
        <v>88</v>
      </c>
      <c r="E92" t="e">
        <f t="shared" ca="1" si="11"/>
        <v>#N/A</v>
      </c>
      <c r="F92" t="e">
        <f t="shared" ca="1" si="11"/>
        <v>#N/A</v>
      </c>
      <c r="G92" t="e">
        <f t="shared" ca="1" si="11"/>
        <v>#N/A</v>
      </c>
      <c r="H92" t="e">
        <f t="shared" ca="1" si="11"/>
        <v>#N/A</v>
      </c>
      <c r="I92" t="e">
        <f t="shared" ca="1" si="11"/>
        <v>#N/A</v>
      </c>
      <c r="J92">
        <f t="shared" ca="1" si="11"/>
        <v>89</v>
      </c>
      <c r="K92">
        <f t="shared" ca="1" si="11"/>
        <v>87</v>
      </c>
      <c r="L92">
        <f t="shared" ca="1" si="11"/>
        <v>89</v>
      </c>
      <c r="M92" t="e">
        <f t="shared" ca="1" si="11"/>
        <v>#N/A</v>
      </c>
      <c r="N92" t="e">
        <f t="shared" ca="1" si="11"/>
        <v>#N/A</v>
      </c>
      <c r="O92" t="e">
        <f t="shared" ca="1" si="11"/>
        <v>#N/A</v>
      </c>
      <c r="P92" t="e">
        <f t="shared" ca="1" si="11"/>
        <v>#N/A</v>
      </c>
      <c r="Q92" t="e">
        <f t="shared" ca="1" si="11"/>
        <v>#N/A</v>
      </c>
      <c r="R92">
        <f t="shared" ca="1" si="10"/>
        <v>91</v>
      </c>
      <c r="S92">
        <f t="shared" ca="1" si="10"/>
        <v>91</v>
      </c>
      <c r="T92">
        <f t="shared" ca="1" si="10"/>
        <v>91</v>
      </c>
      <c r="U92" t="e">
        <f t="shared" ca="1" si="10"/>
        <v>#N/A</v>
      </c>
      <c r="V92" t="e">
        <f t="shared" ca="1" si="10"/>
        <v>#N/A</v>
      </c>
      <c r="W92" t="e">
        <f t="shared" ca="1" si="10"/>
        <v>#N/A</v>
      </c>
      <c r="X92" t="e">
        <f t="shared" ca="1" si="10"/>
        <v>#N/A</v>
      </c>
      <c r="Y92" t="e">
        <f t="shared" ca="1" si="10"/>
        <v>#N/A</v>
      </c>
    </row>
    <row r="93" spans="1:25" x14ac:dyDescent="0.25">
      <c r="A93" t="str">
        <f>METRICS!A92</f>
        <v>tupleAssign</v>
      </c>
      <c r="B93">
        <f t="shared" ca="1" si="11"/>
        <v>88</v>
      </c>
      <c r="C93">
        <f t="shared" ca="1" si="11"/>
        <v>86</v>
      </c>
      <c r="D93">
        <f t="shared" ca="1" si="11"/>
        <v>89</v>
      </c>
      <c r="E93" t="e">
        <f t="shared" ca="1" si="11"/>
        <v>#N/A</v>
      </c>
      <c r="F93" t="e">
        <f t="shared" ca="1" si="11"/>
        <v>#N/A</v>
      </c>
      <c r="G93" t="e">
        <f t="shared" ca="1" si="11"/>
        <v>#N/A</v>
      </c>
      <c r="H93" t="e">
        <f t="shared" ca="1" si="11"/>
        <v>#N/A</v>
      </c>
      <c r="I93" t="e">
        <f t="shared" ca="1" si="11"/>
        <v>#N/A</v>
      </c>
      <c r="J93">
        <f t="shared" ca="1" si="11"/>
        <v>90</v>
      </c>
      <c r="K93">
        <f t="shared" ca="1" si="11"/>
        <v>88</v>
      </c>
      <c r="L93">
        <f t="shared" ca="1" si="11"/>
        <v>90</v>
      </c>
      <c r="M93" t="e">
        <f t="shared" ca="1" si="11"/>
        <v>#N/A</v>
      </c>
      <c r="N93" t="e">
        <f t="shared" ca="1" si="11"/>
        <v>#N/A</v>
      </c>
      <c r="O93" t="e">
        <f t="shared" ca="1" si="11"/>
        <v>#N/A</v>
      </c>
      <c r="P93" t="e">
        <f t="shared" ca="1" si="11"/>
        <v>#N/A</v>
      </c>
      <c r="Q93" t="e">
        <f t="shared" ca="1" si="11"/>
        <v>#N/A</v>
      </c>
      <c r="R93">
        <f t="shared" ca="1" si="10"/>
        <v>92</v>
      </c>
      <c r="S93">
        <f t="shared" ca="1" si="10"/>
        <v>92</v>
      </c>
      <c r="T93">
        <f t="shared" ca="1" si="10"/>
        <v>92</v>
      </c>
      <c r="U93" t="e">
        <f t="shared" ca="1" si="10"/>
        <v>#N/A</v>
      </c>
      <c r="V93" t="e">
        <f t="shared" ca="1" si="10"/>
        <v>#N/A</v>
      </c>
      <c r="W93" t="e">
        <f t="shared" ca="1" si="10"/>
        <v>#N/A</v>
      </c>
      <c r="X93" t="e">
        <f t="shared" ca="1" si="10"/>
        <v>#N/A</v>
      </c>
      <c r="Y93" t="e">
        <f t="shared" ca="1" si="10"/>
        <v>#N/A</v>
      </c>
    </row>
    <row r="94" spans="1:25" x14ac:dyDescent="0.25">
      <c r="A94" t="str">
        <f>METRICS!A93</f>
        <v>tupleCast</v>
      </c>
      <c r="B94">
        <f t="shared" ca="1" si="11"/>
        <v>89</v>
      </c>
      <c r="C94">
        <f t="shared" ca="1" si="11"/>
        <v>87</v>
      </c>
      <c r="D94">
        <f t="shared" ca="1" si="11"/>
        <v>90</v>
      </c>
      <c r="E94">
        <f t="shared" ca="1" si="11"/>
        <v>72</v>
      </c>
      <c r="F94">
        <f t="shared" ca="1" si="11"/>
        <v>70</v>
      </c>
      <c r="G94">
        <f t="shared" ca="1" si="11"/>
        <v>73</v>
      </c>
      <c r="H94">
        <f t="shared" ca="1" si="11"/>
        <v>44</v>
      </c>
      <c r="I94">
        <f t="shared" ca="1" si="11"/>
        <v>40</v>
      </c>
      <c r="J94">
        <f t="shared" ca="1" si="11"/>
        <v>91</v>
      </c>
      <c r="K94">
        <f t="shared" ca="1" si="11"/>
        <v>89</v>
      </c>
      <c r="L94">
        <f t="shared" ca="1" si="11"/>
        <v>91</v>
      </c>
      <c r="M94">
        <f t="shared" ca="1" si="11"/>
        <v>70</v>
      </c>
      <c r="N94">
        <f t="shared" ca="1" si="11"/>
        <v>69</v>
      </c>
      <c r="O94">
        <f t="shared" ca="1" si="11"/>
        <v>70</v>
      </c>
      <c r="P94">
        <f t="shared" ca="1" si="11"/>
        <v>43</v>
      </c>
      <c r="Q94">
        <f t="shared" ref="Q94:Y107" ca="1" si="12">MATCH($A94, INDIRECT("'" &amp; Q$2 &amp; "'!tests"), 0)+1</f>
        <v>43</v>
      </c>
      <c r="R94">
        <f t="shared" ca="1" si="12"/>
        <v>93</v>
      </c>
      <c r="S94">
        <f t="shared" ca="1" si="12"/>
        <v>93</v>
      </c>
      <c r="T94">
        <f t="shared" ca="1" si="12"/>
        <v>93</v>
      </c>
      <c r="U94">
        <f t="shared" ca="1" si="12"/>
        <v>71</v>
      </c>
      <c r="V94">
        <f t="shared" ca="1" si="12"/>
        <v>70</v>
      </c>
      <c r="W94">
        <f t="shared" ca="1" si="12"/>
        <v>71</v>
      </c>
      <c r="X94">
        <f t="shared" ca="1" si="12"/>
        <v>43</v>
      </c>
      <c r="Y94">
        <f t="shared" ca="1" si="12"/>
        <v>43</v>
      </c>
    </row>
    <row r="95" spans="1:25" x14ac:dyDescent="0.25">
      <c r="A95" t="str">
        <f>METRICS!A94</f>
        <v>tupleFunction</v>
      </c>
      <c r="B95">
        <f t="shared" ref="B95:Q107" ca="1" si="13">MATCH($A95, INDIRECT("'" &amp; B$2 &amp; "'!tests"), 0)+1</f>
        <v>90</v>
      </c>
      <c r="C95">
        <f t="shared" ca="1" si="13"/>
        <v>88</v>
      </c>
      <c r="D95">
        <f t="shared" ca="1" si="13"/>
        <v>91</v>
      </c>
      <c r="E95" t="e">
        <f t="shared" ca="1" si="13"/>
        <v>#N/A</v>
      </c>
      <c r="F95" t="e">
        <f t="shared" ca="1" si="13"/>
        <v>#N/A</v>
      </c>
      <c r="G95" t="e">
        <f t="shared" ca="1" si="13"/>
        <v>#N/A</v>
      </c>
      <c r="H95">
        <f t="shared" ca="1" si="13"/>
        <v>45</v>
      </c>
      <c r="I95">
        <f t="shared" ca="1" si="13"/>
        <v>41</v>
      </c>
      <c r="J95">
        <f t="shared" ca="1" si="13"/>
        <v>92</v>
      </c>
      <c r="K95">
        <f t="shared" ca="1" si="13"/>
        <v>90</v>
      </c>
      <c r="L95">
        <f t="shared" ca="1" si="13"/>
        <v>92</v>
      </c>
      <c r="M95" t="e">
        <f t="shared" ca="1" si="13"/>
        <v>#N/A</v>
      </c>
      <c r="N95" t="e">
        <f t="shared" ca="1" si="13"/>
        <v>#N/A</v>
      </c>
      <c r="O95" t="e">
        <f t="shared" ca="1" si="13"/>
        <v>#N/A</v>
      </c>
      <c r="P95">
        <f t="shared" ca="1" si="13"/>
        <v>44</v>
      </c>
      <c r="Q95">
        <f t="shared" ca="1" si="13"/>
        <v>44</v>
      </c>
      <c r="R95">
        <f t="shared" ca="1" si="12"/>
        <v>94</v>
      </c>
      <c r="S95">
        <f t="shared" ca="1" si="12"/>
        <v>94</v>
      </c>
      <c r="T95">
        <f t="shared" ca="1" si="12"/>
        <v>94</v>
      </c>
      <c r="U95" t="e">
        <f t="shared" ca="1" si="12"/>
        <v>#N/A</v>
      </c>
      <c r="V95" t="e">
        <f t="shared" ca="1" si="12"/>
        <v>#N/A</v>
      </c>
      <c r="W95" t="e">
        <f t="shared" ca="1" si="12"/>
        <v>#N/A</v>
      </c>
      <c r="X95">
        <f t="shared" ca="1" si="12"/>
        <v>44</v>
      </c>
      <c r="Y95">
        <f t="shared" ca="1" si="12"/>
        <v>44</v>
      </c>
    </row>
    <row r="96" spans="1:25" x14ac:dyDescent="0.25">
      <c r="A96" t="str">
        <f>METRICS!A95</f>
        <v>tupleMember</v>
      </c>
      <c r="B96">
        <f t="shared" ca="1" si="13"/>
        <v>91</v>
      </c>
      <c r="C96">
        <f t="shared" ca="1" si="13"/>
        <v>89</v>
      </c>
      <c r="D96">
        <f t="shared" ca="1" si="13"/>
        <v>92</v>
      </c>
      <c r="E96">
        <f t="shared" ca="1" si="13"/>
        <v>73</v>
      </c>
      <c r="F96">
        <f t="shared" ca="1" si="13"/>
        <v>71</v>
      </c>
      <c r="G96">
        <f t="shared" ca="1" si="13"/>
        <v>74</v>
      </c>
      <c r="H96">
        <f t="shared" ca="1" si="13"/>
        <v>46</v>
      </c>
      <c r="I96">
        <f t="shared" ca="1" si="13"/>
        <v>42</v>
      </c>
      <c r="J96">
        <f t="shared" ca="1" si="13"/>
        <v>93</v>
      </c>
      <c r="K96">
        <f t="shared" ca="1" si="13"/>
        <v>91</v>
      </c>
      <c r="L96">
        <f t="shared" ca="1" si="13"/>
        <v>93</v>
      </c>
      <c r="M96">
        <f t="shared" ca="1" si="13"/>
        <v>71</v>
      </c>
      <c r="N96">
        <f t="shared" ca="1" si="13"/>
        <v>70</v>
      </c>
      <c r="O96">
        <f t="shared" ca="1" si="13"/>
        <v>71</v>
      </c>
      <c r="P96">
        <f t="shared" ca="1" si="13"/>
        <v>45</v>
      </c>
      <c r="Q96">
        <f t="shared" ca="1" si="13"/>
        <v>45</v>
      </c>
      <c r="R96">
        <f t="shared" ca="1" si="12"/>
        <v>95</v>
      </c>
      <c r="S96">
        <f t="shared" ca="1" si="12"/>
        <v>95</v>
      </c>
      <c r="T96">
        <f t="shared" ca="1" si="12"/>
        <v>95</v>
      </c>
      <c r="U96">
        <f t="shared" ca="1" si="12"/>
        <v>72</v>
      </c>
      <c r="V96">
        <f t="shared" ca="1" si="12"/>
        <v>71</v>
      </c>
      <c r="W96">
        <f t="shared" ca="1" si="12"/>
        <v>72</v>
      </c>
      <c r="X96">
        <f t="shared" ca="1" si="12"/>
        <v>45</v>
      </c>
      <c r="Y96">
        <f t="shared" ca="1" si="12"/>
        <v>45</v>
      </c>
    </row>
    <row r="97" spans="1:25" x14ac:dyDescent="0.25">
      <c r="A97" t="str">
        <f>METRICS!A96</f>
        <v>tuplePolymorphism</v>
      </c>
      <c r="B97">
        <f t="shared" ca="1" si="13"/>
        <v>92</v>
      </c>
      <c r="C97">
        <f t="shared" ca="1" si="13"/>
        <v>90</v>
      </c>
      <c r="D97">
        <f t="shared" ca="1" si="13"/>
        <v>93</v>
      </c>
      <c r="E97">
        <f t="shared" ca="1" si="13"/>
        <v>74</v>
      </c>
      <c r="F97">
        <f t="shared" ca="1" si="13"/>
        <v>72</v>
      </c>
      <c r="G97">
        <f t="shared" ca="1" si="13"/>
        <v>75</v>
      </c>
      <c r="H97">
        <f t="shared" ca="1" si="13"/>
        <v>47</v>
      </c>
      <c r="I97">
        <f t="shared" ca="1" si="13"/>
        <v>43</v>
      </c>
      <c r="J97">
        <f t="shared" ca="1" si="13"/>
        <v>94</v>
      </c>
      <c r="K97" t="e">
        <f t="shared" ca="1" si="13"/>
        <v>#N/A</v>
      </c>
      <c r="L97">
        <f t="shared" ca="1" si="13"/>
        <v>94</v>
      </c>
      <c r="M97">
        <f t="shared" ca="1" si="13"/>
        <v>72</v>
      </c>
      <c r="N97">
        <f t="shared" ca="1" si="13"/>
        <v>71</v>
      </c>
      <c r="O97">
        <f t="shared" ca="1" si="13"/>
        <v>72</v>
      </c>
      <c r="P97">
        <f t="shared" ca="1" si="13"/>
        <v>46</v>
      </c>
      <c r="Q97">
        <f t="shared" ca="1" si="13"/>
        <v>46</v>
      </c>
      <c r="R97">
        <f t="shared" ca="1" si="12"/>
        <v>96</v>
      </c>
      <c r="S97" t="e">
        <f t="shared" ca="1" si="12"/>
        <v>#N/A</v>
      </c>
      <c r="T97">
        <f t="shared" ca="1" si="12"/>
        <v>96</v>
      </c>
      <c r="U97">
        <f t="shared" ca="1" si="12"/>
        <v>73</v>
      </c>
      <c r="V97">
        <f t="shared" ca="1" si="12"/>
        <v>72</v>
      </c>
      <c r="W97">
        <f t="shared" ca="1" si="12"/>
        <v>73</v>
      </c>
      <c r="X97">
        <f t="shared" ca="1" si="12"/>
        <v>46</v>
      </c>
      <c r="Y97">
        <f t="shared" ca="1" si="12"/>
        <v>46</v>
      </c>
    </row>
    <row r="98" spans="1:25" x14ac:dyDescent="0.25">
      <c r="A98" t="str">
        <f>METRICS!A97</f>
        <v>tupleVariadic</v>
      </c>
      <c r="B98">
        <f t="shared" ca="1" si="13"/>
        <v>93</v>
      </c>
      <c r="C98">
        <f t="shared" ca="1" si="13"/>
        <v>91</v>
      </c>
      <c r="D98">
        <f t="shared" ca="1" si="13"/>
        <v>94</v>
      </c>
      <c r="E98">
        <f t="shared" ca="1" si="13"/>
        <v>75</v>
      </c>
      <c r="F98">
        <f t="shared" ca="1" si="13"/>
        <v>73</v>
      </c>
      <c r="G98">
        <f t="shared" ca="1" si="13"/>
        <v>76</v>
      </c>
      <c r="H98">
        <f t="shared" ca="1" si="13"/>
        <v>48</v>
      </c>
      <c r="I98">
        <f t="shared" ca="1" si="13"/>
        <v>44</v>
      </c>
      <c r="J98">
        <f t="shared" ca="1" si="13"/>
        <v>95</v>
      </c>
      <c r="K98">
        <f t="shared" ca="1" si="13"/>
        <v>92</v>
      </c>
      <c r="L98">
        <f t="shared" ca="1" si="13"/>
        <v>95</v>
      </c>
      <c r="M98">
        <f t="shared" ca="1" si="13"/>
        <v>73</v>
      </c>
      <c r="N98">
        <f t="shared" ca="1" si="13"/>
        <v>72</v>
      </c>
      <c r="O98">
        <f t="shared" ca="1" si="13"/>
        <v>73</v>
      </c>
      <c r="P98">
        <f t="shared" ca="1" si="13"/>
        <v>47</v>
      </c>
      <c r="Q98">
        <f t="shared" ca="1" si="13"/>
        <v>47</v>
      </c>
      <c r="R98">
        <f t="shared" ca="1" si="12"/>
        <v>97</v>
      </c>
      <c r="S98">
        <f t="shared" ca="1" si="12"/>
        <v>96</v>
      </c>
      <c r="T98">
        <f t="shared" ca="1" si="12"/>
        <v>97</v>
      </c>
      <c r="U98">
        <f t="shared" ca="1" si="12"/>
        <v>74</v>
      </c>
      <c r="V98">
        <f t="shared" ca="1" si="12"/>
        <v>73</v>
      </c>
      <c r="W98">
        <f t="shared" ca="1" si="12"/>
        <v>74</v>
      </c>
      <c r="X98">
        <f t="shared" ca="1" si="12"/>
        <v>47</v>
      </c>
      <c r="Y98">
        <f t="shared" ca="1" si="12"/>
        <v>47</v>
      </c>
    </row>
    <row r="99" spans="1:25" x14ac:dyDescent="0.25">
      <c r="A99" t="str">
        <f>METRICS!A98</f>
        <v>typedefRedef</v>
      </c>
      <c r="B99">
        <f t="shared" ca="1" si="13"/>
        <v>94</v>
      </c>
      <c r="C99">
        <f t="shared" ca="1" si="13"/>
        <v>92</v>
      </c>
      <c r="D99">
        <f t="shared" ca="1" si="13"/>
        <v>95</v>
      </c>
      <c r="E99">
        <f t="shared" ca="1" si="13"/>
        <v>76</v>
      </c>
      <c r="F99">
        <f t="shared" ca="1" si="13"/>
        <v>74</v>
      </c>
      <c r="G99">
        <f t="shared" ca="1" si="13"/>
        <v>77</v>
      </c>
      <c r="H99">
        <f t="shared" ca="1" si="13"/>
        <v>49</v>
      </c>
      <c r="I99">
        <f t="shared" ca="1" si="13"/>
        <v>45</v>
      </c>
      <c r="J99">
        <f t="shared" ca="1" si="13"/>
        <v>96</v>
      </c>
      <c r="K99">
        <f t="shared" ca="1" si="13"/>
        <v>93</v>
      </c>
      <c r="L99">
        <f t="shared" ca="1" si="13"/>
        <v>96</v>
      </c>
      <c r="M99">
        <f t="shared" ca="1" si="13"/>
        <v>74</v>
      </c>
      <c r="N99">
        <f t="shared" ca="1" si="13"/>
        <v>73</v>
      </c>
      <c r="O99">
        <f t="shared" ca="1" si="13"/>
        <v>74</v>
      </c>
      <c r="P99">
        <f t="shared" ca="1" si="13"/>
        <v>48</v>
      </c>
      <c r="Q99">
        <f t="shared" ca="1" si="13"/>
        <v>48</v>
      </c>
      <c r="R99">
        <f t="shared" ca="1" si="12"/>
        <v>98</v>
      </c>
      <c r="S99">
        <f t="shared" ca="1" si="12"/>
        <v>97</v>
      </c>
      <c r="T99">
        <f t="shared" ca="1" si="12"/>
        <v>98</v>
      </c>
      <c r="U99">
        <f t="shared" ca="1" si="12"/>
        <v>75</v>
      </c>
      <c r="V99">
        <f t="shared" ca="1" si="12"/>
        <v>74</v>
      </c>
      <c r="W99">
        <f t="shared" ca="1" si="12"/>
        <v>75</v>
      </c>
      <c r="X99">
        <f t="shared" ca="1" si="12"/>
        <v>48</v>
      </c>
      <c r="Y99">
        <f t="shared" ca="1" si="12"/>
        <v>48</v>
      </c>
    </row>
    <row r="100" spans="1:25" x14ac:dyDescent="0.25">
      <c r="A100" t="str">
        <f>METRICS!A99</f>
        <v>typeof</v>
      </c>
      <c r="B100">
        <f t="shared" ca="1" si="13"/>
        <v>95</v>
      </c>
      <c r="C100">
        <f t="shared" ca="1" si="13"/>
        <v>93</v>
      </c>
      <c r="D100">
        <f t="shared" ca="1" si="13"/>
        <v>96</v>
      </c>
      <c r="E100">
        <f t="shared" ca="1" si="13"/>
        <v>77</v>
      </c>
      <c r="F100">
        <f t="shared" ca="1" si="13"/>
        <v>75</v>
      </c>
      <c r="G100">
        <f t="shared" ca="1" si="13"/>
        <v>78</v>
      </c>
      <c r="H100">
        <f t="shared" ca="1" si="13"/>
        <v>50</v>
      </c>
      <c r="I100">
        <f t="shared" ca="1" si="13"/>
        <v>46</v>
      </c>
      <c r="J100">
        <f t="shared" ca="1" si="13"/>
        <v>97</v>
      </c>
      <c r="K100">
        <f t="shared" ca="1" si="13"/>
        <v>94</v>
      </c>
      <c r="L100">
        <f t="shared" ca="1" si="13"/>
        <v>97</v>
      </c>
      <c r="M100">
        <f t="shared" ca="1" si="13"/>
        <v>75</v>
      </c>
      <c r="N100">
        <f t="shared" ca="1" si="13"/>
        <v>74</v>
      </c>
      <c r="O100">
        <f t="shared" ca="1" si="13"/>
        <v>75</v>
      </c>
      <c r="P100">
        <f t="shared" ca="1" si="13"/>
        <v>49</v>
      </c>
      <c r="Q100">
        <f t="shared" ca="1" si="13"/>
        <v>49</v>
      </c>
      <c r="R100">
        <f t="shared" ca="1" si="12"/>
        <v>99</v>
      </c>
      <c r="S100">
        <f t="shared" ca="1" si="12"/>
        <v>98</v>
      </c>
      <c r="T100">
        <f t="shared" ca="1" si="12"/>
        <v>99</v>
      </c>
      <c r="U100">
        <f t="shared" ca="1" si="12"/>
        <v>76</v>
      </c>
      <c r="V100">
        <f t="shared" ca="1" si="12"/>
        <v>75</v>
      </c>
      <c r="W100">
        <f t="shared" ca="1" si="12"/>
        <v>76</v>
      </c>
      <c r="X100">
        <f t="shared" ca="1" si="12"/>
        <v>49</v>
      </c>
      <c r="Y100">
        <f t="shared" ca="1" si="12"/>
        <v>49</v>
      </c>
    </row>
    <row r="101" spans="1:25" x14ac:dyDescent="0.25">
      <c r="A101" t="str">
        <f>METRICS!A100</f>
        <v>user_literals</v>
      </c>
      <c r="B101">
        <f t="shared" ca="1" si="13"/>
        <v>96</v>
      </c>
      <c r="C101">
        <f t="shared" ca="1" si="13"/>
        <v>94</v>
      </c>
      <c r="D101">
        <f t="shared" ca="1" si="13"/>
        <v>97</v>
      </c>
      <c r="E101">
        <f t="shared" ca="1" si="13"/>
        <v>78</v>
      </c>
      <c r="F101">
        <f t="shared" ca="1" si="13"/>
        <v>76</v>
      </c>
      <c r="G101">
        <f t="shared" ca="1" si="13"/>
        <v>79</v>
      </c>
      <c r="H101" t="e">
        <f t="shared" ca="1" si="13"/>
        <v>#N/A</v>
      </c>
      <c r="I101" t="e">
        <f t="shared" ca="1" si="13"/>
        <v>#N/A</v>
      </c>
      <c r="J101">
        <f t="shared" ca="1" si="13"/>
        <v>98</v>
      </c>
      <c r="K101">
        <f t="shared" ca="1" si="13"/>
        <v>95</v>
      </c>
      <c r="L101">
        <f t="shared" ca="1" si="13"/>
        <v>98</v>
      </c>
      <c r="M101">
        <f t="shared" ca="1" si="13"/>
        <v>76</v>
      </c>
      <c r="N101">
        <f t="shared" ca="1" si="13"/>
        <v>75</v>
      </c>
      <c r="O101">
        <f t="shared" ca="1" si="13"/>
        <v>76</v>
      </c>
      <c r="P101" t="e">
        <f t="shared" ca="1" si="13"/>
        <v>#N/A</v>
      </c>
      <c r="Q101" t="e">
        <f t="shared" ca="1" si="13"/>
        <v>#N/A</v>
      </c>
      <c r="R101">
        <f t="shared" ca="1" si="12"/>
        <v>100</v>
      </c>
      <c r="S101">
        <f t="shared" ca="1" si="12"/>
        <v>99</v>
      </c>
      <c r="T101">
        <f t="shared" ca="1" si="12"/>
        <v>100</v>
      </c>
      <c r="U101">
        <f t="shared" ca="1" si="12"/>
        <v>77</v>
      </c>
      <c r="V101">
        <f t="shared" ca="1" si="12"/>
        <v>76</v>
      </c>
      <c r="W101">
        <f t="shared" ca="1" si="12"/>
        <v>77</v>
      </c>
      <c r="X101" t="e">
        <f t="shared" ca="1" si="12"/>
        <v>#N/A</v>
      </c>
      <c r="Y101" t="e">
        <f t="shared" ca="1" si="12"/>
        <v>#N/A</v>
      </c>
    </row>
    <row r="102" spans="1:25" x14ac:dyDescent="0.25">
      <c r="A102" t="str">
        <f>METRICS!A101</f>
        <v>variableDeclarator</v>
      </c>
      <c r="B102">
        <f t="shared" ca="1" si="13"/>
        <v>97</v>
      </c>
      <c r="C102">
        <f t="shared" ca="1" si="13"/>
        <v>95</v>
      </c>
      <c r="D102">
        <f t="shared" ca="1" si="13"/>
        <v>98</v>
      </c>
      <c r="E102">
        <f t="shared" ca="1" si="13"/>
        <v>79</v>
      </c>
      <c r="F102">
        <f t="shared" ca="1" si="13"/>
        <v>77</v>
      </c>
      <c r="G102">
        <f t="shared" ca="1" si="13"/>
        <v>80</v>
      </c>
      <c r="H102">
        <f t="shared" ca="1" si="13"/>
        <v>51</v>
      </c>
      <c r="I102">
        <f t="shared" ca="1" si="13"/>
        <v>47</v>
      </c>
      <c r="J102">
        <f t="shared" ca="1" si="13"/>
        <v>99</v>
      </c>
      <c r="K102">
        <f t="shared" ca="1" si="13"/>
        <v>96</v>
      </c>
      <c r="L102">
        <f t="shared" ca="1" si="13"/>
        <v>99</v>
      </c>
      <c r="M102">
        <f t="shared" ca="1" si="13"/>
        <v>77</v>
      </c>
      <c r="N102">
        <f t="shared" ca="1" si="13"/>
        <v>76</v>
      </c>
      <c r="O102">
        <f t="shared" ca="1" si="13"/>
        <v>77</v>
      </c>
      <c r="P102">
        <f t="shared" ca="1" si="13"/>
        <v>50</v>
      </c>
      <c r="Q102">
        <f t="shared" ca="1" si="13"/>
        <v>50</v>
      </c>
      <c r="R102">
        <f t="shared" ca="1" si="12"/>
        <v>101</v>
      </c>
      <c r="S102">
        <f t="shared" ca="1" si="12"/>
        <v>100</v>
      </c>
      <c r="T102">
        <f t="shared" ca="1" si="12"/>
        <v>101</v>
      </c>
      <c r="U102">
        <f t="shared" ca="1" si="12"/>
        <v>78</v>
      </c>
      <c r="V102">
        <f t="shared" ca="1" si="12"/>
        <v>77</v>
      </c>
      <c r="W102">
        <f t="shared" ca="1" si="12"/>
        <v>78</v>
      </c>
      <c r="X102">
        <f t="shared" ca="1" si="12"/>
        <v>50</v>
      </c>
      <c r="Y102">
        <f t="shared" ca="1" si="12"/>
        <v>50</v>
      </c>
    </row>
    <row r="103" spans="1:25" x14ac:dyDescent="0.25">
      <c r="A103" t="str">
        <f>METRICS!A102</f>
        <v>vector</v>
      </c>
      <c r="B103">
        <f t="shared" ca="1" si="13"/>
        <v>98</v>
      </c>
      <c r="C103">
        <f t="shared" ca="1" si="13"/>
        <v>96</v>
      </c>
      <c r="D103">
        <f t="shared" ca="1" si="13"/>
        <v>99</v>
      </c>
      <c r="E103">
        <f t="shared" ca="1" si="13"/>
        <v>80</v>
      </c>
      <c r="F103">
        <f t="shared" ca="1" si="13"/>
        <v>78</v>
      </c>
      <c r="G103">
        <f t="shared" ca="1" si="13"/>
        <v>81</v>
      </c>
      <c r="H103" t="e">
        <f t="shared" ca="1" si="13"/>
        <v>#N/A</v>
      </c>
      <c r="I103" t="e">
        <f t="shared" ca="1" si="13"/>
        <v>#N/A</v>
      </c>
      <c r="J103">
        <f t="shared" ca="1" si="13"/>
        <v>100</v>
      </c>
      <c r="K103">
        <f t="shared" ca="1" si="13"/>
        <v>97</v>
      </c>
      <c r="L103">
        <f t="shared" ca="1" si="13"/>
        <v>100</v>
      </c>
      <c r="M103">
        <f t="shared" ca="1" si="13"/>
        <v>78</v>
      </c>
      <c r="N103" t="e">
        <f t="shared" ca="1" si="13"/>
        <v>#N/A</v>
      </c>
      <c r="O103">
        <f t="shared" ca="1" si="13"/>
        <v>78</v>
      </c>
      <c r="P103" t="e">
        <f t="shared" ca="1" si="13"/>
        <v>#N/A</v>
      </c>
      <c r="Q103" t="e">
        <f t="shared" ca="1" si="13"/>
        <v>#N/A</v>
      </c>
      <c r="R103">
        <f t="shared" ca="1" si="12"/>
        <v>102</v>
      </c>
      <c r="S103">
        <f t="shared" ca="1" si="12"/>
        <v>101</v>
      </c>
      <c r="T103">
        <f t="shared" ca="1" si="12"/>
        <v>102</v>
      </c>
      <c r="U103">
        <f t="shared" ca="1" si="12"/>
        <v>79</v>
      </c>
      <c r="V103" t="e">
        <f t="shared" ca="1" si="12"/>
        <v>#N/A</v>
      </c>
      <c r="W103">
        <f t="shared" ca="1" si="12"/>
        <v>79</v>
      </c>
      <c r="X103" t="e">
        <f t="shared" ca="1" si="12"/>
        <v>#N/A</v>
      </c>
      <c r="Y103" t="e">
        <f t="shared" ca="1" si="12"/>
        <v>#N/A</v>
      </c>
    </row>
    <row r="104" spans="1:25" x14ac:dyDescent="0.25">
      <c r="A104" t="str">
        <f>METRICS!A103</f>
        <v>voidPtr</v>
      </c>
      <c r="B104">
        <f t="shared" ca="1" si="13"/>
        <v>99</v>
      </c>
      <c r="C104">
        <f t="shared" ca="1" si="13"/>
        <v>97</v>
      </c>
      <c r="D104">
        <f t="shared" ca="1" si="13"/>
        <v>100</v>
      </c>
      <c r="E104">
        <f t="shared" ca="1" si="13"/>
        <v>81</v>
      </c>
      <c r="F104">
        <f t="shared" ca="1" si="13"/>
        <v>79</v>
      </c>
      <c r="G104">
        <f t="shared" ca="1" si="13"/>
        <v>82</v>
      </c>
      <c r="H104">
        <f t="shared" ca="1" si="13"/>
        <v>52</v>
      </c>
      <c r="I104">
        <f t="shared" ca="1" si="13"/>
        <v>48</v>
      </c>
      <c r="J104">
        <f t="shared" ca="1" si="13"/>
        <v>101</v>
      </c>
      <c r="K104">
        <f t="shared" ca="1" si="13"/>
        <v>98</v>
      </c>
      <c r="L104">
        <f t="shared" ca="1" si="13"/>
        <v>101</v>
      </c>
      <c r="M104">
        <f t="shared" ca="1" si="13"/>
        <v>79</v>
      </c>
      <c r="N104">
        <f t="shared" ca="1" si="13"/>
        <v>77</v>
      </c>
      <c r="O104">
        <f t="shared" ca="1" si="13"/>
        <v>79</v>
      </c>
      <c r="P104">
        <f t="shared" ca="1" si="13"/>
        <v>51</v>
      </c>
      <c r="Q104">
        <f t="shared" ca="1" si="13"/>
        <v>51</v>
      </c>
      <c r="R104">
        <f t="shared" ca="1" si="12"/>
        <v>103</v>
      </c>
      <c r="S104">
        <f t="shared" ca="1" si="12"/>
        <v>102</v>
      </c>
      <c r="T104">
        <f t="shared" ca="1" si="12"/>
        <v>103</v>
      </c>
      <c r="U104">
        <f t="shared" ca="1" si="12"/>
        <v>80</v>
      </c>
      <c r="V104">
        <f t="shared" ca="1" si="12"/>
        <v>78</v>
      </c>
      <c r="W104">
        <f t="shared" ca="1" si="12"/>
        <v>80</v>
      </c>
      <c r="X104">
        <f t="shared" ca="1" si="12"/>
        <v>51</v>
      </c>
      <c r="Y104">
        <f t="shared" ca="1" si="12"/>
        <v>51</v>
      </c>
    </row>
    <row r="105" spans="1:25" x14ac:dyDescent="0.25">
      <c r="A105" t="str">
        <f>METRICS!A104</f>
        <v>wait</v>
      </c>
      <c r="B105">
        <f t="shared" ca="1" si="13"/>
        <v>100</v>
      </c>
      <c r="C105">
        <f t="shared" ca="1" si="13"/>
        <v>98</v>
      </c>
      <c r="D105">
        <f t="shared" ca="1" si="13"/>
        <v>101</v>
      </c>
      <c r="E105">
        <f t="shared" ca="1" si="13"/>
        <v>82</v>
      </c>
      <c r="F105">
        <f t="shared" ca="1" si="13"/>
        <v>80</v>
      </c>
      <c r="G105">
        <f t="shared" ca="1" si="13"/>
        <v>83</v>
      </c>
      <c r="H105" t="e">
        <f t="shared" ca="1" si="13"/>
        <v>#N/A</v>
      </c>
      <c r="I105" t="e">
        <f t="shared" ca="1" si="13"/>
        <v>#N/A</v>
      </c>
      <c r="J105">
        <f t="shared" ca="1" si="13"/>
        <v>102</v>
      </c>
      <c r="K105">
        <f t="shared" ca="1" si="13"/>
        <v>99</v>
      </c>
      <c r="L105">
        <f t="shared" ca="1" si="13"/>
        <v>102</v>
      </c>
      <c r="M105">
        <f t="shared" ca="1" si="13"/>
        <v>80</v>
      </c>
      <c r="N105">
        <f t="shared" ca="1" si="13"/>
        <v>78</v>
      </c>
      <c r="O105">
        <f t="shared" ca="1" si="13"/>
        <v>80</v>
      </c>
      <c r="P105" t="e">
        <f t="shared" ca="1" si="13"/>
        <v>#N/A</v>
      </c>
      <c r="Q105" t="e">
        <f t="shared" ca="1" si="13"/>
        <v>#N/A</v>
      </c>
      <c r="R105">
        <f t="shared" ca="1" si="12"/>
        <v>104</v>
      </c>
      <c r="S105">
        <f t="shared" ca="1" si="12"/>
        <v>103</v>
      </c>
      <c r="T105">
        <f t="shared" ca="1" si="12"/>
        <v>104</v>
      </c>
      <c r="U105">
        <f t="shared" ca="1" si="12"/>
        <v>81</v>
      </c>
      <c r="V105">
        <f t="shared" ca="1" si="12"/>
        <v>79</v>
      </c>
      <c r="W105">
        <f t="shared" ca="1" si="12"/>
        <v>81</v>
      </c>
      <c r="X105" t="e">
        <f t="shared" ca="1" si="12"/>
        <v>#N/A</v>
      </c>
      <c r="Y105" t="e">
        <f t="shared" ca="1" si="12"/>
        <v>#N/A</v>
      </c>
    </row>
    <row r="106" spans="1:25" x14ac:dyDescent="0.25">
      <c r="A106" t="str">
        <f>METRICS!A105</f>
        <v>when</v>
      </c>
      <c r="B106">
        <f t="shared" ca="1" si="13"/>
        <v>101</v>
      </c>
      <c r="C106">
        <f t="shared" ca="1" si="13"/>
        <v>99</v>
      </c>
      <c r="D106">
        <f t="shared" ca="1" si="13"/>
        <v>102</v>
      </c>
      <c r="E106">
        <f t="shared" ca="1" si="13"/>
        <v>83</v>
      </c>
      <c r="F106">
        <f t="shared" ca="1" si="13"/>
        <v>81</v>
      </c>
      <c r="G106">
        <f t="shared" ca="1" si="13"/>
        <v>84</v>
      </c>
      <c r="H106" t="e">
        <f t="shared" ca="1" si="13"/>
        <v>#N/A</v>
      </c>
      <c r="I106" t="e">
        <f t="shared" ca="1" si="13"/>
        <v>#N/A</v>
      </c>
      <c r="J106">
        <f t="shared" ca="1" si="13"/>
        <v>103</v>
      </c>
      <c r="K106">
        <f t="shared" ca="1" si="13"/>
        <v>100</v>
      </c>
      <c r="L106">
        <f t="shared" ca="1" si="13"/>
        <v>103</v>
      </c>
      <c r="M106">
        <f t="shared" ca="1" si="13"/>
        <v>81</v>
      </c>
      <c r="N106">
        <f t="shared" ca="1" si="13"/>
        <v>79</v>
      </c>
      <c r="O106">
        <f t="shared" ca="1" si="13"/>
        <v>81</v>
      </c>
      <c r="P106" t="e">
        <f t="shared" ca="1" si="13"/>
        <v>#N/A</v>
      </c>
      <c r="Q106" t="e">
        <f t="shared" ca="1" si="13"/>
        <v>#N/A</v>
      </c>
      <c r="R106">
        <f t="shared" ca="1" si="12"/>
        <v>105</v>
      </c>
      <c r="S106">
        <f t="shared" ca="1" si="12"/>
        <v>104</v>
      </c>
      <c r="T106">
        <f t="shared" ca="1" si="12"/>
        <v>105</v>
      </c>
      <c r="U106">
        <f t="shared" ca="1" si="12"/>
        <v>82</v>
      </c>
      <c r="V106">
        <f t="shared" ca="1" si="12"/>
        <v>80</v>
      </c>
      <c r="W106">
        <f t="shared" ca="1" si="12"/>
        <v>82</v>
      </c>
      <c r="X106" t="e">
        <f t="shared" ca="1" si="12"/>
        <v>#N/A</v>
      </c>
      <c r="Y106" t="e">
        <f t="shared" ca="1" si="12"/>
        <v>#N/A</v>
      </c>
    </row>
    <row r="107" spans="1:25" x14ac:dyDescent="0.25">
      <c r="A107" t="str">
        <f>METRICS!A106</f>
        <v>with-statement</v>
      </c>
      <c r="B107">
        <f t="shared" ca="1" si="13"/>
        <v>102</v>
      </c>
      <c r="C107">
        <f t="shared" ca="1" si="13"/>
        <v>100</v>
      </c>
      <c r="D107">
        <f t="shared" ca="1" si="13"/>
        <v>103</v>
      </c>
      <c r="E107">
        <f t="shared" ca="1" si="13"/>
        <v>84</v>
      </c>
      <c r="F107">
        <f t="shared" ca="1" si="13"/>
        <v>82</v>
      </c>
      <c r="G107">
        <f t="shared" ca="1" si="13"/>
        <v>85</v>
      </c>
      <c r="H107">
        <f t="shared" ca="1" si="13"/>
        <v>53</v>
      </c>
      <c r="I107">
        <f t="shared" ca="1" si="13"/>
        <v>49</v>
      </c>
      <c r="J107">
        <f t="shared" ca="1" si="13"/>
        <v>104</v>
      </c>
      <c r="K107">
        <f t="shared" ca="1" si="13"/>
        <v>101</v>
      </c>
      <c r="L107">
        <f t="shared" ca="1" si="13"/>
        <v>104</v>
      </c>
      <c r="M107">
        <f t="shared" ca="1" si="13"/>
        <v>82</v>
      </c>
      <c r="N107">
        <f t="shared" ca="1" si="13"/>
        <v>80</v>
      </c>
      <c r="O107">
        <f t="shared" ca="1" si="13"/>
        <v>82</v>
      </c>
      <c r="P107">
        <f t="shared" ca="1" si="13"/>
        <v>52</v>
      </c>
      <c r="Q107">
        <f t="shared" ca="1" si="13"/>
        <v>52</v>
      </c>
      <c r="R107">
        <f t="shared" ca="1" si="12"/>
        <v>106</v>
      </c>
      <c r="S107">
        <f t="shared" ca="1" si="12"/>
        <v>105</v>
      </c>
      <c r="T107">
        <f t="shared" ca="1" si="12"/>
        <v>106</v>
      </c>
      <c r="U107">
        <f t="shared" ca="1" si="12"/>
        <v>83</v>
      </c>
      <c r="V107">
        <f t="shared" ca="1" si="12"/>
        <v>81</v>
      </c>
      <c r="W107">
        <f t="shared" ca="1" si="12"/>
        <v>83</v>
      </c>
      <c r="X107">
        <f t="shared" ca="1" si="12"/>
        <v>52</v>
      </c>
      <c r="Y107">
        <f t="shared" ca="1" si="12"/>
        <v>52</v>
      </c>
    </row>
  </sheetData>
  <mergeCells count="1">
    <mergeCell ref="B1:Y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2352F2-D5BC-4D98-8018-9ACC5D4294EC}">
  <sheetPr codeName="Sheet6"/>
  <dimension ref="A1:M102"/>
  <sheetViews>
    <sheetView workbookViewId="0">
      <selection activeCell="A2" sqref="A2:A102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s="4" t="s">
        <v>5</v>
      </c>
      <c r="B2" s="2">
        <v>19</v>
      </c>
      <c r="C2" s="2">
        <v>0.26</v>
      </c>
      <c r="D2" s="2">
        <v>19.28</v>
      </c>
      <c r="E2">
        <v>180632</v>
      </c>
      <c r="F2" s="2">
        <v>19</v>
      </c>
      <c r="G2" s="2">
        <v>0.28000000000000003</v>
      </c>
      <c r="H2" s="2">
        <v>19.29</v>
      </c>
      <c r="I2">
        <v>180632</v>
      </c>
      <c r="J2" s="2">
        <v>19.079999999999998</v>
      </c>
      <c r="K2" s="2">
        <v>0.24</v>
      </c>
      <c r="L2" s="2">
        <v>19.329999999999998</v>
      </c>
      <c r="M2">
        <v>180632</v>
      </c>
    </row>
    <row r="3" spans="1:13" x14ac:dyDescent="0.25">
      <c r="A3" s="4" t="s">
        <v>6</v>
      </c>
      <c r="B3" s="2">
        <v>0.57999999999999996</v>
      </c>
      <c r="C3" s="2">
        <v>0</v>
      </c>
      <c r="D3" s="2">
        <v>0.57999999999999996</v>
      </c>
      <c r="E3">
        <v>5812</v>
      </c>
      <c r="F3" s="2">
        <v>0.55000000000000004</v>
      </c>
      <c r="G3" s="2">
        <v>0</v>
      </c>
      <c r="H3" s="2">
        <v>0.56000000000000005</v>
      </c>
      <c r="I3">
        <v>5812</v>
      </c>
      <c r="J3" s="2">
        <v>0.57999999999999996</v>
      </c>
      <c r="K3" s="2">
        <v>0</v>
      </c>
      <c r="L3" s="2">
        <v>0.59</v>
      </c>
      <c r="M3">
        <v>5812</v>
      </c>
    </row>
    <row r="4" spans="1:13" x14ac:dyDescent="0.25">
      <c r="A4" s="4" t="s">
        <v>7</v>
      </c>
      <c r="B4" s="2">
        <v>0.06</v>
      </c>
      <c r="C4" s="2">
        <v>0</v>
      </c>
      <c r="D4" s="2">
        <v>0.06</v>
      </c>
      <c r="E4">
        <v>4980</v>
      </c>
      <c r="F4" s="2">
        <v>0.06</v>
      </c>
      <c r="G4" s="2">
        <v>0</v>
      </c>
      <c r="H4" s="2">
        <v>0.06</v>
      </c>
      <c r="I4">
        <v>4980</v>
      </c>
      <c r="J4" s="2">
        <v>0.06</v>
      </c>
      <c r="K4" s="2">
        <v>0</v>
      </c>
      <c r="L4" s="2">
        <v>0.06</v>
      </c>
      <c r="M4">
        <v>4980</v>
      </c>
    </row>
    <row r="5" spans="1:13" x14ac:dyDescent="0.25">
      <c r="A5" s="4" t="s">
        <v>8</v>
      </c>
      <c r="B5" s="2">
        <v>5.78</v>
      </c>
      <c r="C5" s="2">
        <v>0.02</v>
      </c>
      <c r="D5" s="2">
        <v>5.81</v>
      </c>
      <c r="E5">
        <v>28772</v>
      </c>
      <c r="F5" s="2">
        <v>5.74</v>
      </c>
      <c r="G5" s="2">
        <v>0.02</v>
      </c>
      <c r="H5" s="2">
        <v>5.77</v>
      </c>
      <c r="I5">
        <v>28772</v>
      </c>
      <c r="J5" s="2">
        <v>5.8</v>
      </c>
      <c r="K5" s="2">
        <v>0.02</v>
      </c>
      <c r="L5" s="2">
        <v>5.83</v>
      </c>
      <c r="M5">
        <v>28772</v>
      </c>
    </row>
    <row r="6" spans="1:13" x14ac:dyDescent="0.25">
      <c r="A6" s="4" t="s">
        <v>9</v>
      </c>
      <c r="B6" s="2">
        <v>0.08</v>
      </c>
      <c r="C6" s="2">
        <v>0</v>
      </c>
      <c r="D6" s="2">
        <v>0.08</v>
      </c>
      <c r="E6">
        <v>5008</v>
      </c>
      <c r="F6" s="2">
        <v>0.08</v>
      </c>
      <c r="G6" s="2">
        <v>0</v>
      </c>
      <c r="H6" s="2">
        <v>0.08</v>
      </c>
      <c r="I6">
        <v>5008</v>
      </c>
      <c r="J6" s="2">
        <v>0.08</v>
      </c>
      <c r="K6" s="2">
        <v>0</v>
      </c>
      <c r="L6" s="2">
        <v>0.08</v>
      </c>
      <c r="M6">
        <v>5008</v>
      </c>
    </row>
    <row r="7" spans="1:13" x14ac:dyDescent="0.25">
      <c r="A7" s="4" t="s">
        <v>10</v>
      </c>
      <c r="B7" s="2">
        <v>2.48</v>
      </c>
      <c r="C7" s="2">
        <v>0.03</v>
      </c>
      <c r="D7" s="2">
        <v>2.5099999999999998</v>
      </c>
      <c r="E7">
        <v>45224</v>
      </c>
      <c r="F7" s="2">
        <v>2.56</v>
      </c>
      <c r="G7" s="2">
        <v>0.04</v>
      </c>
      <c r="H7" s="2">
        <v>2.61</v>
      </c>
      <c r="I7">
        <v>45224</v>
      </c>
      <c r="J7" s="2">
        <v>2.5</v>
      </c>
      <c r="K7" s="2">
        <v>0.02</v>
      </c>
      <c r="L7" s="2">
        <v>2.52</v>
      </c>
      <c r="M7">
        <v>45224</v>
      </c>
    </row>
    <row r="8" spans="1:13" x14ac:dyDescent="0.25">
      <c r="A8" s="4" t="s">
        <v>11</v>
      </c>
      <c r="B8" s="2">
        <v>1.57</v>
      </c>
      <c r="C8" s="2">
        <v>0.01</v>
      </c>
      <c r="D8" s="2">
        <v>1.58</v>
      </c>
      <c r="E8">
        <v>25696</v>
      </c>
      <c r="F8" s="2">
        <v>1.54</v>
      </c>
      <c r="G8" s="2">
        <v>0.01</v>
      </c>
      <c r="H8" s="2">
        <v>1.56</v>
      </c>
      <c r="I8">
        <v>25696</v>
      </c>
      <c r="J8" s="2">
        <v>1.56</v>
      </c>
      <c r="K8" s="2">
        <v>0</v>
      </c>
      <c r="L8" s="2">
        <v>1.57</v>
      </c>
      <c r="M8">
        <v>25696</v>
      </c>
    </row>
    <row r="9" spans="1:13" x14ac:dyDescent="0.25">
      <c r="A9" s="4" t="s">
        <v>12</v>
      </c>
      <c r="B9" s="2">
        <v>1.81</v>
      </c>
      <c r="C9" s="2">
        <v>0</v>
      </c>
      <c r="D9" s="2">
        <v>1.81</v>
      </c>
      <c r="E9">
        <v>13348</v>
      </c>
      <c r="F9" s="2">
        <v>1.79</v>
      </c>
      <c r="G9" s="2">
        <v>0</v>
      </c>
      <c r="H9" s="2">
        <v>1.79</v>
      </c>
      <c r="I9">
        <v>13348</v>
      </c>
      <c r="J9" s="2">
        <v>1.79</v>
      </c>
      <c r="K9" s="2">
        <v>0</v>
      </c>
      <c r="L9" s="2">
        <v>1.79</v>
      </c>
      <c r="M9">
        <v>13348</v>
      </c>
    </row>
    <row r="10" spans="1:13" x14ac:dyDescent="0.25">
      <c r="A10" s="4" t="s">
        <v>13</v>
      </c>
      <c r="B10" s="2">
        <v>1.9</v>
      </c>
      <c r="C10" s="2">
        <v>0.03</v>
      </c>
      <c r="D10" s="2">
        <v>1.93</v>
      </c>
      <c r="E10">
        <v>52672</v>
      </c>
      <c r="F10" s="2">
        <v>1.85</v>
      </c>
      <c r="G10" s="2">
        <v>0.03</v>
      </c>
      <c r="H10" s="2">
        <v>1.88</v>
      </c>
      <c r="I10">
        <v>52672</v>
      </c>
      <c r="J10" s="2">
        <v>1.84</v>
      </c>
      <c r="K10" s="2">
        <v>0.02</v>
      </c>
      <c r="L10" s="2">
        <v>1.87</v>
      </c>
      <c r="M10">
        <v>52672</v>
      </c>
    </row>
    <row r="11" spans="1:13" x14ac:dyDescent="0.25">
      <c r="A11" s="4" t="s">
        <v>14</v>
      </c>
      <c r="B11" s="2">
        <v>1.85</v>
      </c>
      <c r="C11" s="2">
        <v>0.04</v>
      </c>
      <c r="D11" s="2">
        <v>1.89</v>
      </c>
      <c r="E11">
        <v>52672</v>
      </c>
      <c r="F11" s="2">
        <v>1.97</v>
      </c>
      <c r="G11" s="2">
        <v>0.01</v>
      </c>
      <c r="H11" s="2">
        <v>1.99</v>
      </c>
      <c r="I11">
        <v>52672</v>
      </c>
      <c r="J11" s="2">
        <v>1.86</v>
      </c>
      <c r="K11" s="2">
        <v>0.02</v>
      </c>
      <c r="L11" s="2">
        <v>1.89</v>
      </c>
      <c r="M11">
        <v>52672</v>
      </c>
    </row>
    <row r="12" spans="1:13" x14ac:dyDescent="0.25">
      <c r="A12" s="4" t="s">
        <v>15</v>
      </c>
      <c r="B12" s="2">
        <v>7.0000000000000007E-2</v>
      </c>
      <c r="C12" s="2">
        <v>0</v>
      </c>
      <c r="D12" s="2">
        <v>7.0000000000000007E-2</v>
      </c>
      <c r="E12">
        <v>4976</v>
      </c>
      <c r="F12" s="2">
        <v>0.06</v>
      </c>
      <c r="G12" s="2">
        <v>0</v>
      </c>
      <c r="H12" s="2">
        <v>0.06</v>
      </c>
      <c r="I12">
        <v>4976</v>
      </c>
      <c r="J12" s="2">
        <v>0.06</v>
      </c>
      <c r="K12" s="2">
        <v>0</v>
      </c>
      <c r="L12" s="2">
        <v>7.0000000000000007E-2</v>
      </c>
      <c r="M12">
        <v>4976</v>
      </c>
    </row>
    <row r="13" spans="1:13" x14ac:dyDescent="0.25">
      <c r="A13" s="4" t="s">
        <v>16</v>
      </c>
      <c r="B13" s="2">
        <v>0.06</v>
      </c>
      <c r="C13" s="2">
        <v>0</v>
      </c>
      <c r="D13" s="2">
        <v>7.0000000000000007E-2</v>
      </c>
      <c r="E13">
        <v>4976</v>
      </c>
      <c r="F13" s="2">
        <v>0.06</v>
      </c>
      <c r="G13" s="2">
        <v>0</v>
      </c>
      <c r="H13" s="2">
        <v>0.06</v>
      </c>
      <c r="I13">
        <v>4976</v>
      </c>
      <c r="J13" s="2">
        <v>0.06</v>
      </c>
      <c r="K13" s="2">
        <v>0</v>
      </c>
      <c r="L13" s="2">
        <v>0.06</v>
      </c>
      <c r="M13">
        <v>4976</v>
      </c>
    </row>
    <row r="14" spans="1:13" x14ac:dyDescent="0.25">
      <c r="A14" s="4" t="s">
        <v>17</v>
      </c>
      <c r="B14" s="2">
        <v>7.0000000000000007E-2</v>
      </c>
      <c r="C14" s="2">
        <v>0</v>
      </c>
      <c r="D14" s="2">
        <v>7.0000000000000007E-2</v>
      </c>
      <c r="E14">
        <v>4976</v>
      </c>
      <c r="F14" s="2">
        <v>7.0000000000000007E-2</v>
      </c>
      <c r="G14" s="2">
        <v>0</v>
      </c>
      <c r="H14" s="2">
        <v>7.0000000000000007E-2</v>
      </c>
      <c r="I14">
        <v>4980</v>
      </c>
      <c r="J14" s="2">
        <v>7.0000000000000007E-2</v>
      </c>
      <c r="K14" s="2">
        <v>0</v>
      </c>
      <c r="L14" s="2">
        <v>7.0000000000000007E-2</v>
      </c>
      <c r="M14">
        <v>4980</v>
      </c>
    </row>
    <row r="15" spans="1:13" x14ac:dyDescent="0.25">
      <c r="A15" s="4" t="s">
        <v>18</v>
      </c>
      <c r="B15" s="2">
        <v>6.73</v>
      </c>
      <c r="C15" s="2">
        <v>0.18</v>
      </c>
      <c r="D15" s="2">
        <v>6.93</v>
      </c>
      <c r="E15">
        <v>279920</v>
      </c>
      <c r="F15" s="2">
        <v>6.68</v>
      </c>
      <c r="G15" s="2">
        <v>0.26</v>
      </c>
      <c r="H15" s="2">
        <v>6.94</v>
      </c>
      <c r="I15">
        <v>279920</v>
      </c>
      <c r="J15" s="2">
        <v>6.69</v>
      </c>
      <c r="K15" s="2">
        <v>0.24</v>
      </c>
      <c r="L15" s="2">
        <v>6.93</v>
      </c>
      <c r="M15">
        <v>279920</v>
      </c>
    </row>
    <row r="16" spans="1:13" x14ac:dyDescent="0.25">
      <c r="A16" s="4" t="s">
        <v>19</v>
      </c>
      <c r="B16" s="2">
        <v>1.58</v>
      </c>
      <c r="C16" s="2">
        <v>0</v>
      </c>
      <c r="D16" s="2">
        <v>1.59</v>
      </c>
      <c r="E16">
        <v>8184</v>
      </c>
      <c r="F16" s="2">
        <v>1.59</v>
      </c>
      <c r="G16" s="2">
        <v>0</v>
      </c>
      <c r="H16" s="2">
        <v>1.6</v>
      </c>
      <c r="I16">
        <v>8184</v>
      </c>
      <c r="J16" s="2">
        <v>1.61</v>
      </c>
      <c r="K16" s="2">
        <v>0</v>
      </c>
      <c r="L16" s="2">
        <v>1.61</v>
      </c>
      <c r="M16">
        <v>8184</v>
      </c>
    </row>
    <row r="17" spans="1:13" x14ac:dyDescent="0.25">
      <c r="A17" s="4" t="s">
        <v>20</v>
      </c>
      <c r="B17" s="2">
        <v>7.0000000000000007E-2</v>
      </c>
      <c r="C17" s="2">
        <v>0</v>
      </c>
      <c r="D17" s="2">
        <v>7.0000000000000007E-2</v>
      </c>
      <c r="E17">
        <v>4980</v>
      </c>
      <c r="F17" s="2">
        <v>7.0000000000000007E-2</v>
      </c>
      <c r="G17" s="2">
        <v>0</v>
      </c>
      <c r="H17" s="2">
        <v>7.0000000000000007E-2</v>
      </c>
      <c r="I17">
        <v>4980</v>
      </c>
      <c r="J17" s="2">
        <v>7.0000000000000007E-2</v>
      </c>
      <c r="K17" s="2">
        <v>0</v>
      </c>
      <c r="L17" s="2">
        <v>7.0000000000000007E-2</v>
      </c>
      <c r="M17">
        <v>4980</v>
      </c>
    </row>
    <row r="18" spans="1:13" x14ac:dyDescent="0.25">
      <c r="A18" s="4" t="s">
        <v>21</v>
      </c>
      <c r="B18" s="2">
        <v>0.14000000000000001</v>
      </c>
      <c r="C18" s="2">
        <v>0</v>
      </c>
      <c r="D18" s="2">
        <v>0.14000000000000001</v>
      </c>
      <c r="E18">
        <v>5496</v>
      </c>
      <c r="F18" s="2">
        <v>0.14000000000000001</v>
      </c>
      <c r="G18" s="2">
        <v>0</v>
      </c>
      <c r="H18" s="2">
        <v>0.14000000000000001</v>
      </c>
      <c r="I18">
        <v>5496</v>
      </c>
      <c r="J18" s="2">
        <v>0.14000000000000001</v>
      </c>
      <c r="K18" s="2">
        <v>0</v>
      </c>
      <c r="L18" s="2">
        <v>0.14000000000000001</v>
      </c>
      <c r="M18">
        <v>5496</v>
      </c>
    </row>
    <row r="19" spans="1:13" x14ac:dyDescent="0.25">
      <c r="A19" s="4" t="s">
        <v>22</v>
      </c>
      <c r="B19" s="2">
        <v>1.34</v>
      </c>
      <c r="C19" s="2">
        <v>0</v>
      </c>
      <c r="D19" s="2">
        <v>1.35</v>
      </c>
      <c r="E19">
        <v>6840</v>
      </c>
      <c r="F19" s="2">
        <v>1.34</v>
      </c>
      <c r="G19" s="2">
        <v>0</v>
      </c>
      <c r="H19" s="2">
        <v>1.35</v>
      </c>
      <c r="I19">
        <v>6840</v>
      </c>
      <c r="J19" s="2">
        <v>1.37</v>
      </c>
      <c r="K19" s="2">
        <v>0</v>
      </c>
      <c r="L19" s="2">
        <v>1.37</v>
      </c>
      <c r="M19">
        <v>6840</v>
      </c>
    </row>
    <row r="20" spans="1:13" x14ac:dyDescent="0.25">
      <c r="A20" s="4" t="s">
        <v>23</v>
      </c>
      <c r="B20" s="2">
        <v>0.12</v>
      </c>
      <c r="C20" s="2">
        <v>0</v>
      </c>
      <c r="D20" s="2">
        <v>0.12</v>
      </c>
      <c r="E20">
        <v>5040</v>
      </c>
      <c r="F20" s="2">
        <v>0.12</v>
      </c>
      <c r="G20" s="2">
        <v>0</v>
      </c>
      <c r="H20" s="2">
        <v>0.12</v>
      </c>
      <c r="I20">
        <v>5040</v>
      </c>
      <c r="J20" s="2">
        <v>0.12</v>
      </c>
      <c r="K20" s="2">
        <v>0</v>
      </c>
      <c r="L20" s="2">
        <v>0.12</v>
      </c>
      <c r="M20">
        <v>5040</v>
      </c>
    </row>
    <row r="21" spans="1:13" x14ac:dyDescent="0.25">
      <c r="A21" s="4" t="s">
        <v>24</v>
      </c>
      <c r="B21" s="2">
        <v>0.1</v>
      </c>
      <c r="C21" s="2">
        <v>0</v>
      </c>
      <c r="D21" s="2">
        <v>0.1</v>
      </c>
      <c r="E21">
        <v>5004</v>
      </c>
      <c r="F21" s="2">
        <v>0.1</v>
      </c>
      <c r="G21" s="2">
        <v>0</v>
      </c>
      <c r="H21" s="2">
        <v>0.1</v>
      </c>
      <c r="I21">
        <v>5004</v>
      </c>
      <c r="J21" s="2">
        <v>0.09</v>
      </c>
      <c r="K21" s="2">
        <v>0</v>
      </c>
      <c r="L21" s="2">
        <v>0.09</v>
      </c>
      <c r="M21">
        <v>5004</v>
      </c>
    </row>
    <row r="22" spans="1:13" x14ac:dyDescent="0.25">
      <c r="A22" s="4" t="s">
        <v>25</v>
      </c>
      <c r="B22" s="2">
        <v>2.2799999999999998</v>
      </c>
      <c r="C22" s="2">
        <v>0.02</v>
      </c>
      <c r="D22" s="2">
        <v>2.31</v>
      </c>
      <c r="E22">
        <v>53052</v>
      </c>
      <c r="F22" s="2">
        <v>2.2799999999999998</v>
      </c>
      <c r="G22" s="2">
        <v>0.04</v>
      </c>
      <c r="H22" s="2">
        <v>2.3199999999999998</v>
      </c>
      <c r="I22">
        <v>53052</v>
      </c>
      <c r="J22" s="2">
        <v>2.27</v>
      </c>
      <c r="K22" s="2">
        <v>0.04</v>
      </c>
      <c r="L22" s="2">
        <v>2.31</v>
      </c>
      <c r="M22">
        <v>53052</v>
      </c>
    </row>
    <row r="23" spans="1:13" x14ac:dyDescent="0.25">
      <c r="A23" s="4" t="s">
        <v>26</v>
      </c>
      <c r="B23" s="2">
        <v>0.5</v>
      </c>
      <c r="C23" s="2">
        <v>0</v>
      </c>
      <c r="D23" s="2">
        <v>0.5</v>
      </c>
      <c r="E23">
        <v>9900</v>
      </c>
      <c r="F23" s="2">
        <v>0.51</v>
      </c>
      <c r="G23" s="2">
        <v>0</v>
      </c>
      <c r="H23" s="2">
        <v>0.52</v>
      </c>
      <c r="I23">
        <v>9900</v>
      </c>
      <c r="J23" s="2">
        <v>0.52</v>
      </c>
      <c r="K23" s="2">
        <v>0</v>
      </c>
      <c r="L23" s="2">
        <v>0.52</v>
      </c>
      <c r="M23">
        <v>9900</v>
      </c>
    </row>
    <row r="24" spans="1:13" x14ac:dyDescent="0.25">
      <c r="A24" s="4" t="s">
        <v>27</v>
      </c>
      <c r="B24" s="2">
        <v>4.5</v>
      </c>
      <c r="C24" s="2">
        <v>0.05</v>
      </c>
      <c r="D24" s="2">
        <v>4.55</v>
      </c>
      <c r="E24">
        <v>51772</v>
      </c>
      <c r="F24" s="2">
        <v>4.5199999999999996</v>
      </c>
      <c r="G24" s="2">
        <v>0.04</v>
      </c>
      <c r="H24" s="2">
        <v>4.57</v>
      </c>
      <c r="I24">
        <v>51772</v>
      </c>
      <c r="J24" s="2">
        <v>4.7</v>
      </c>
      <c r="K24" s="2">
        <v>0.03</v>
      </c>
      <c r="L24" s="2">
        <v>4.74</v>
      </c>
      <c r="M24">
        <v>51768</v>
      </c>
    </row>
    <row r="25" spans="1:13" x14ac:dyDescent="0.25">
      <c r="A25" s="4" t="s">
        <v>28</v>
      </c>
      <c r="B25" s="2">
        <v>1.34</v>
      </c>
      <c r="C25" s="2">
        <v>0</v>
      </c>
      <c r="D25" s="2">
        <v>1.34</v>
      </c>
      <c r="E25">
        <v>7896</v>
      </c>
      <c r="F25" s="2">
        <v>1.36</v>
      </c>
      <c r="G25" s="2">
        <v>0</v>
      </c>
      <c r="H25" s="2">
        <v>1.37</v>
      </c>
      <c r="I25">
        <v>7896</v>
      </c>
      <c r="J25" s="2">
        <v>1.34</v>
      </c>
      <c r="K25" s="2">
        <v>0</v>
      </c>
      <c r="L25" s="2">
        <v>1.35</v>
      </c>
      <c r="M25">
        <v>7896</v>
      </c>
    </row>
    <row r="26" spans="1:13" x14ac:dyDescent="0.25">
      <c r="A26" s="4" t="s">
        <v>29</v>
      </c>
      <c r="B26" s="2">
        <v>3.81</v>
      </c>
      <c r="C26" s="2">
        <v>0.05</v>
      </c>
      <c r="D26" s="2">
        <v>3.87</v>
      </c>
      <c r="E26">
        <v>74604</v>
      </c>
      <c r="F26" s="2">
        <v>3.8</v>
      </c>
      <c r="G26" s="2">
        <v>0.05</v>
      </c>
      <c r="H26" s="2">
        <v>3.86</v>
      </c>
      <c r="I26">
        <v>74604</v>
      </c>
      <c r="J26" s="2">
        <v>3.82</v>
      </c>
      <c r="K26" s="2">
        <v>0.03</v>
      </c>
      <c r="L26" s="2">
        <v>3.85</v>
      </c>
      <c r="M26">
        <v>74604</v>
      </c>
    </row>
    <row r="27" spans="1:13" x14ac:dyDescent="0.25">
      <c r="A27" s="4" t="s">
        <v>30</v>
      </c>
      <c r="B27" s="2">
        <v>0.06</v>
      </c>
      <c r="C27" s="2">
        <v>0</v>
      </c>
      <c r="D27" s="2">
        <v>0.06</v>
      </c>
      <c r="E27">
        <v>4976</v>
      </c>
      <c r="F27" s="2">
        <v>0.06</v>
      </c>
      <c r="G27" s="2">
        <v>0</v>
      </c>
      <c r="H27" s="2">
        <v>7.0000000000000007E-2</v>
      </c>
      <c r="I27">
        <v>4980</v>
      </c>
      <c r="J27" s="2">
        <v>7.0000000000000007E-2</v>
      </c>
      <c r="K27" s="2">
        <v>0</v>
      </c>
      <c r="L27" s="2">
        <v>7.0000000000000007E-2</v>
      </c>
      <c r="M27">
        <v>4980</v>
      </c>
    </row>
    <row r="28" spans="1:13" x14ac:dyDescent="0.25">
      <c r="A28" s="4" t="s">
        <v>31</v>
      </c>
      <c r="B28" s="2">
        <v>0.08</v>
      </c>
      <c r="C28" s="2">
        <v>0</v>
      </c>
      <c r="D28" s="2">
        <v>0.08</v>
      </c>
      <c r="E28">
        <v>4884</v>
      </c>
      <c r="F28" s="2">
        <v>7.0000000000000007E-2</v>
      </c>
      <c r="G28" s="2">
        <v>0</v>
      </c>
      <c r="H28" s="2">
        <v>7.0000000000000007E-2</v>
      </c>
      <c r="I28">
        <v>4884</v>
      </c>
      <c r="J28" s="2">
        <v>7.0000000000000007E-2</v>
      </c>
      <c r="K28" s="2">
        <v>0</v>
      </c>
      <c r="L28" s="2">
        <v>7.0000000000000007E-2</v>
      </c>
      <c r="M28">
        <v>4884</v>
      </c>
    </row>
    <row r="29" spans="1:13" x14ac:dyDescent="0.25">
      <c r="A29" s="4" t="s">
        <v>32</v>
      </c>
      <c r="B29" s="2">
        <v>0.08</v>
      </c>
      <c r="C29" s="2">
        <v>0</v>
      </c>
      <c r="D29" s="2">
        <v>0.08</v>
      </c>
      <c r="E29">
        <v>4860</v>
      </c>
      <c r="F29" s="2">
        <v>0.08</v>
      </c>
      <c r="G29" s="2">
        <v>0</v>
      </c>
      <c r="H29" s="2">
        <v>0.08</v>
      </c>
      <c r="I29">
        <v>4860</v>
      </c>
      <c r="J29" s="2">
        <v>0.08</v>
      </c>
      <c r="K29" s="2">
        <v>0</v>
      </c>
      <c r="L29" s="2">
        <v>0.08</v>
      </c>
      <c r="M29">
        <v>4860</v>
      </c>
    </row>
    <row r="30" spans="1:13" x14ac:dyDescent="0.25">
      <c r="A30" s="4" t="s">
        <v>33</v>
      </c>
      <c r="B30" s="2">
        <v>0.06</v>
      </c>
      <c r="C30" s="2">
        <v>0</v>
      </c>
      <c r="D30" s="2">
        <v>0.06</v>
      </c>
      <c r="E30">
        <v>4872</v>
      </c>
      <c r="F30" s="2">
        <v>7.0000000000000007E-2</v>
      </c>
      <c r="G30" s="2">
        <v>0</v>
      </c>
      <c r="H30" s="2">
        <v>7.0000000000000007E-2</v>
      </c>
      <c r="I30">
        <v>4872</v>
      </c>
      <c r="J30" s="2">
        <v>0.06</v>
      </c>
      <c r="K30" s="2">
        <v>0</v>
      </c>
      <c r="L30" s="2">
        <v>0.06</v>
      </c>
      <c r="M30">
        <v>4872</v>
      </c>
    </row>
    <row r="31" spans="1:13" x14ac:dyDescent="0.25">
      <c r="A31" s="4" t="s">
        <v>34</v>
      </c>
      <c r="B31" s="2">
        <v>3.66</v>
      </c>
      <c r="C31" s="2">
        <v>0.26</v>
      </c>
      <c r="D31" s="2">
        <v>3.92</v>
      </c>
      <c r="E31">
        <v>357724</v>
      </c>
      <c r="F31" s="2">
        <v>3.77</v>
      </c>
      <c r="G31" s="2">
        <v>0.2</v>
      </c>
      <c r="H31" s="2">
        <v>3.97</v>
      </c>
      <c r="I31">
        <v>357724</v>
      </c>
      <c r="J31" s="2">
        <v>3.7</v>
      </c>
      <c r="K31" s="2">
        <v>0.24</v>
      </c>
      <c r="L31" s="2">
        <v>3.95</v>
      </c>
      <c r="M31">
        <v>357724</v>
      </c>
    </row>
    <row r="32" spans="1:13" x14ac:dyDescent="0.25">
      <c r="A32" s="4" t="s">
        <v>35</v>
      </c>
      <c r="B32" s="2">
        <v>0.68</v>
      </c>
      <c r="C32" s="2">
        <v>0.01</v>
      </c>
      <c r="D32" s="2">
        <v>0.7</v>
      </c>
      <c r="E32">
        <v>11084</v>
      </c>
      <c r="F32" s="2">
        <v>0.7</v>
      </c>
      <c r="G32" s="2">
        <v>0</v>
      </c>
      <c r="H32" s="2">
        <v>0.7</v>
      </c>
      <c r="I32">
        <v>11084</v>
      </c>
      <c r="J32" s="2">
        <v>0.7</v>
      </c>
      <c r="K32" s="2">
        <v>0</v>
      </c>
      <c r="L32" s="2">
        <v>0.7</v>
      </c>
      <c r="M32">
        <v>11084</v>
      </c>
    </row>
    <row r="33" spans="1:13" x14ac:dyDescent="0.25">
      <c r="A33" s="4" t="s">
        <v>36</v>
      </c>
      <c r="B33" s="2">
        <v>60.83</v>
      </c>
      <c r="C33" s="2">
        <v>3.12</v>
      </c>
      <c r="D33" s="2">
        <v>64</v>
      </c>
      <c r="E33">
        <v>3438796</v>
      </c>
      <c r="F33" s="2">
        <v>60.88</v>
      </c>
      <c r="G33" s="2">
        <v>3.14</v>
      </c>
      <c r="H33" s="2">
        <v>64.069999999999993</v>
      </c>
      <c r="I33">
        <v>3438796</v>
      </c>
      <c r="J33" s="2">
        <v>61.17</v>
      </c>
      <c r="K33" s="2">
        <v>2.86</v>
      </c>
      <c r="L33" s="2">
        <v>64.08</v>
      </c>
      <c r="M33">
        <v>3438792</v>
      </c>
    </row>
    <row r="34" spans="1:13" x14ac:dyDescent="0.25">
      <c r="A34" s="4" t="s">
        <v>37</v>
      </c>
      <c r="B34" s="2">
        <v>15.3</v>
      </c>
      <c r="C34" s="2">
        <v>1.2</v>
      </c>
      <c r="D34" s="2">
        <v>16.52</v>
      </c>
      <c r="E34">
        <v>1542840</v>
      </c>
      <c r="F34" s="2">
        <v>15.4</v>
      </c>
      <c r="G34" s="2">
        <v>1.1399999999999999</v>
      </c>
      <c r="H34" s="2">
        <v>16.55</v>
      </c>
      <c r="I34">
        <v>1542840</v>
      </c>
      <c r="J34" s="2">
        <v>15.4</v>
      </c>
      <c r="K34" s="2">
        <v>1.1200000000000001</v>
      </c>
      <c r="L34" s="2">
        <v>16.54</v>
      </c>
      <c r="M34">
        <v>1542840</v>
      </c>
    </row>
    <row r="35" spans="1:13" x14ac:dyDescent="0.25">
      <c r="A35" s="4" t="s">
        <v>38</v>
      </c>
      <c r="B35" s="2">
        <v>20.12</v>
      </c>
      <c r="C35" s="2">
        <v>0.76</v>
      </c>
      <c r="D35" s="2">
        <v>20.9</v>
      </c>
      <c r="E35">
        <v>1153864</v>
      </c>
      <c r="F35" s="2">
        <v>20.11</v>
      </c>
      <c r="G35" s="2">
        <v>0.87</v>
      </c>
      <c r="H35" s="2">
        <v>20.99</v>
      </c>
      <c r="I35">
        <v>1153864</v>
      </c>
      <c r="J35" s="2">
        <v>20.190000000000001</v>
      </c>
      <c r="K35" s="2">
        <v>0.89</v>
      </c>
      <c r="L35" s="2">
        <v>21.1</v>
      </c>
      <c r="M35">
        <v>1153864</v>
      </c>
    </row>
    <row r="36" spans="1:13" x14ac:dyDescent="0.25">
      <c r="A36" s="4" t="s">
        <v>39</v>
      </c>
      <c r="B36" s="2">
        <v>0.92</v>
      </c>
      <c r="C36" s="2">
        <v>0.01</v>
      </c>
      <c r="D36" s="2">
        <v>0.93</v>
      </c>
      <c r="E36">
        <v>34624</v>
      </c>
      <c r="F36" s="2">
        <v>0.92</v>
      </c>
      <c r="G36" s="2">
        <v>0.01</v>
      </c>
      <c r="H36" s="2">
        <v>0.94</v>
      </c>
      <c r="I36">
        <v>34624</v>
      </c>
      <c r="J36" s="2">
        <v>0.93</v>
      </c>
      <c r="K36" s="2">
        <v>0</v>
      </c>
      <c r="L36" s="2">
        <v>0.94</v>
      </c>
      <c r="M36">
        <v>34624</v>
      </c>
    </row>
    <row r="37" spans="1:13" x14ac:dyDescent="0.25">
      <c r="A37" s="4" t="s">
        <v>40</v>
      </c>
      <c r="B37" s="2">
        <v>7.0000000000000007E-2</v>
      </c>
      <c r="C37" s="2">
        <v>0</v>
      </c>
      <c r="D37" s="2">
        <v>7.0000000000000007E-2</v>
      </c>
      <c r="E37">
        <v>5004</v>
      </c>
      <c r="F37" s="2">
        <v>0.06</v>
      </c>
      <c r="G37" s="2">
        <v>0</v>
      </c>
      <c r="H37" s="2">
        <v>7.0000000000000007E-2</v>
      </c>
      <c r="I37">
        <v>5004</v>
      </c>
      <c r="J37" s="2">
        <v>0.06</v>
      </c>
      <c r="K37" s="2">
        <v>0</v>
      </c>
      <c r="L37" s="2">
        <v>7.0000000000000007E-2</v>
      </c>
      <c r="M37">
        <v>5004</v>
      </c>
    </row>
    <row r="38" spans="1:13" x14ac:dyDescent="0.25">
      <c r="A38" s="4" t="s">
        <v>41</v>
      </c>
      <c r="B38" s="2">
        <v>7.0000000000000007E-2</v>
      </c>
      <c r="C38" s="2">
        <v>0</v>
      </c>
      <c r="D38" s="2">
        <v>0.08</v>
      </c>
      <c r="E38">
        <v>5112</v>
      </c>
      <c r="F38" s="2">
        <v>0.06</v>
      </c>
      <c r="G38" s="2">
        <v>0</v>
      </c>
      <c r="H38" s="2">
        <v>7.0000000000000007E-2</v>
      </c>
      <c r="I38">
        <v>5112</v>
      </c>
      <c r="J38" s="2">
        <v>7.0000000000000007E-2</v>
      </c>
      <c r="K38" s="2">
        <v>0</v>
      </c>
      <c r="L38" s="2">
        <v>7.0000000000000007E-2</v>
      </c>
      <c r="M38">
        <v>5112</v>
      </c>
    </row>
    <row r="39" spans="1:13" x14ac:dyDescent="0.25">
      <c r="A39" s="4" t="s">
        <v>42</v>
      </c>
      <c r="B39" s="2">
        <v>7.0000000000000007E-2</v>
      </c>
      <c r="C39" s="2">
        <v>0</v>
      </c>
      <c r="D39" s="2">
        <v>7.0000000000000007E-2</v>
      </c>
      <c r="E39">
        <v>5184</v>
      </c>
      <c r="F39" s="2">
        <v>0.08</v>
      </c>
      <c r="G39" s="2">
        <v>0</v>
      </c>
      <c r="H39" s="2">
        <v>0.08</v>
      </c>
      <c r="I39">
        <v>5184</v>
      </c>
      <c r="J39" s="2">
        <v>0.08</v>
      </c>
      <c r="K39" s="2">
        <v>0</v>
      </c>
      <c r="L39" s="2">
        <v>0.08</v>
      </c>
      <c r="M39">
        <v>5184</v>
      </c>
    </row>
    <row r="40" spans="1:13" x14ac:dyDescent="0.25">
      <c r="A40" s="4" t="s">
        <v>43</v>
      </c>
      <c r="B40" s="2">
        <v>3.8</v>
      </c>
      <c r="C40" s="2">
        <v>0.02</v>
      </c>
      <c r="D40" s="2">
        <v>3.82</v>
      </c>
      <c r="E40">
        <v>51056</v>
      </c>
      <c r="F40" s="2">
        <v>3.78</v>
      </c>
      <c r="G40" s="2">
        <v>0.04</v>
      </c>
      <c r="H40" s="2">
        <v>3.83</v>
      </c>
      <c r="I40">
        <v>51056</v>
      </c>
      <c r="J40" s="2">
        <v>3.78</v>
      </c>
      <c r="K40" s="2">
        <v>0.04</v>
      </c>
      <c r="L40" s="2">
        <v>3.82</v>
      </c>
      <c r="M40">
        <v>51056</v>
      </c>
    </row>
    <row r="41" spans="1:13" x14ac:dyDescent="0.25">
      <c r="A41" s="4" t="s">
        <v>44</v>
      </c>
      <c r="B41" s="2">
        <v>7.2</v>
      </c>
      <c r="C41" s="2">
        <v>0.14000000000000001</v>
      </c>
      <c r="D41" s="2">
        <v>7.35</v>
      </c>
      <c r="E41">
        <v>239552</v>
      </c>
      <c r="F41" s="2">
        <v>7.18</v>
      </c>
      <c r="G41" s="2">
        <v>0.15</v>
      </c>
      <c r="H41" s="2">
        <v>7.34</v>
      </c>
      <c r="I41">
        <v>239552</v>
      </c>
      <c r="J41" s="2">
        <v>7.09</v>
      </c>
      <c r="K41" s="2">
        <v>0.19</v>
      </c>
      <c r="L41" s="2">
        <v>7.29</v>
      </c>
      <c r="M41">
        <v>239552</v>
      </c>
    </row>
    <row r="42" spans="1:13" x14ac:dyDescent="0.25">
      <c r="A42" s="4" t="s">
        <v>45</v>
      </c>
      <c r="B42" s="2">
        <v>1.27</v>
      </c>
      <c r="C42" s="2">
        <v>0</v>
      </c>
      <c r="D42" s="2">
        <v>1.28</v>
      </c>
      <c r="E42">
        <v>6944</v>
      </c>
      <c r="F42" s="2">
        <v>1.33</v>
      </c>
      <c r="G42" s="2">
        <v>0</v>
      </c>
      <c r="H42" s="2">
        <v>1.34</v>
      </c>
      <c r="I42">
        <v>6944</v>
      </c>
      <c r="J42" s="2">
        <v>1.28</v>
      </c>
      <c r="K42" s="2">
        <v>0</v>
      </c>
      <c r="L42" s="2">
        <v>1.28</v>
      </c>
      <c r="M42">
        <v>6944</v>
      </c>
    </row>
    <row r="43" spans="1:13" x14ac:dyDescent="0.25">
      <c r="A43" s="4" t="s">
        <v>46</v>
      </c>
      <c r="B43" s="2">
        <v>0.24</v>
      </c>
      <c r="C43" s="2">
        <v>0</v>
      </c>
      <c r="D43" s="2">
        <v>0.25</v>
      </c>
      <c r="E43">
        <v>6292</v>
      </c>
      <c r="F43" s="2">
        <v>0.25</v>
      </c>
      <c r="G43" s="2">
        <v>0</v>
      </c>
      <c r="H43" s="2">
        <v>0.25</v>
      </c>
      <c r="I43">
        <v>6292</v>
      </c>
      <c r="J43" s="2">
        <v>0.24</v>
      </c>
      <c r="K43" s="2">
        <v>0</v>
      </c>
      <c r="L43" s="2">
        <v>0.25</v>
      </c>
      <c r="M43">
        <v>6292</v>
      </c>
    </row>
    <row r="44" spans="1:13" x14ac:dyDescent="0.25">
      <c r="A44" s="4" t="s">
        <v>47</v>
      </c>
      <c r="B44" s="2">
        <v>0.06</v>
      </c>
      <c r="C44" s="2">
        <v>0</v>
      </c>
      <c r="D44" s="2">
        <v>0.06</v>
      </c>
      <c r="E44">
        <v>4964</v>
      </c>
      <c r="F44" s="2">
        <v>0.06</v>
      </c>
      <c r="G44" s="2">
        <v>0</v>
      </c>
      <c r="H44" s="2">
        <v>0.06</v>
      </c>
      <c r="I44">
        <v>4964</v>
      </c>
      <c r="J44" s="2">
        <v>0.06</v>
      </c>
      <c r="K44" s="2">
        <v>0</v>
      </c>
      <c r="L44" s="2">
        <v>7.0000000000000007E-2</v>
      </c>
      <c r="M44">
        <v>4964</v>
      </c>
    </row>
    <row r="45" spans="1:13" x14ac:dyDescent="0.25">
      <c r="A45" s="4" t="s">
        <v>48</v>
      </c>
      <c r="B45" s="2">
        <v>7.13</v>
      </c>
      <c r="C45" s="2">
        <v>0.08</v>
      </c>
      <c r="D45" s="2">
        <v>7.22</v>
      </c>
      <c r="E45">
        <v>58188</v>
      </c>
      <c r="F45" s="2">
        <v>7.14</v>
      </c>
      <c r="G45" s="2">
        <v>0.06</v>
      </c>
      <c r="H45" s="2">
        <v>7.2</v>
      </c>
      <c r="I45">
        <v>58188</v>
      </c>
      <c r="J45" s="2">
        <v>7.14</v>
      </c>
      <c r="K45" s="2">
        <v>0.06</v>
      </c>
      <c r="L45" s="2">
        <v>7.2</v>
      </c>
      <c r="M45">
        <v>58188</v>
      </c>
    </row>
    <row r="46" spans="1:13" x14ac:dyDescent="0.25">
      <c r="A46" s="4" t="s">
        <v>49</v>
      </c>
      <c r="B46" s="2">
        <v>0.06</v>
      </c>
      <c r="C46" s="2">
        <v>0</v>
      </c>
      <c r="D46" s="2">
        <v>7.0000000000000007E-2</v>
      </c>
      <c r="E46">
        <v>4896</v>
      </c>
      <c r="F46" s="2">
        <v>0.06</v>
      </c>
      <c r="G46" s="2">
        <v>0</v>
      </c>
      <c r="H46" s="2">
        <v>0.06</v>
      </c>
      <c r="I46">
        <v>4896</v>
      </c>
      <c r="J46" s="2">
        <v>0.06</v>
      </c>
      <c r="K46" s="2">
        <v>0</v>
      </c>
      <c r="L46" s="2">
        <v>0.06</v>
      </c>
      <c r="M46">
        <v>4896</v>
      </c>
    </row>
    <row r="47" spans="1:13" x14ac:dyDescent="0.25">
      <c r="A47" s="4" t="s">
        <v>50</v>
      </c>
      <c r="B47" s="2">
        <v>0.26</v>
      </c>
      <c r="C47" s="2">
        <v>0</v>
      </c>
      <c r="D47" s="2">
        <v>0.27</v>
      </c>
      <c r="E47">
        <v>6424</v>
      </c>
      <c r="F47" s="2">
        <v>0.27</v>
      </c>
      <c r="G47" s="2">
        <v>0</v>
      </c>
      <c r="H47" s="2">
        <v>0.27</v>
      </c>
      <c r="I47">
        <v>6424</v>
      </c>
      <c r="J47" s="2">
        <v>0.26</v>
      </c>
      <c r="K47" s="2">
        <v>0</v>
      </c>
      <c r="L47" s="2">
        <v>0.27</v>
      </c>
      <c r="M47">
        <v>6424</v>
      </c>
    </row>
    <row r="48" spans="1:13" x14ac:dyDescent="0.25">
      <c r="A48" s="4" t="s">
        <v>51</v>
      </c>
      <c r="B48" s="2">
        <v>0.13</v>
      </c>
      <c r="C48" s="2">
        <v>0</v>
      </c>
      <c r="D48" s="2">
        <v>0.13</v>
      </c>
      <c r="E48">
        <v>5012</v>
      </c>
      <c r="F48" s="2">
        <v>0.13</v>
      </c>
      <c r="G48" s="2">
        <v>0</v>
      </c>
      <c r="H48" s="2">
        <v>0.14000000000000001</v>
      </c>
      <c r="I48">
        <v>5012</v>
      </c>
      <c r="J48" s="2">
        <v>0.12</v>
      </c>
      <c r="K48" s="2">
        <v>0</v>
      </c>
      <c r="L48" s="2">
        <v>0.13</v>
      </c>
      <c r="M48">
        <v>5012</v>
      </c>
    </row>
    <row r="49" spans="1:13" x14ac:dyDescent="0.25">
      <c r="A49" s="4" t="s">
        <v>52</v>
      </c>
      <c r="B49" s="2">
        <v>0.06</v>
      </c>
      <c r="C49" s="2">
        <v>0</v>
      </c>
      <c r="D49" s="2">
        <v>7.0000000000000007E-2</v>
      </c>
      <c r="E49">
        <v>4880</v>
      </c>
      <c r="F49" s="2">
        <v>7.0000000000000007E-2</v>
      </c>
      <c r="G49" s="2">
        <v>0</v>
      </c>
      <c r="H49" s="2">
        <v>7.0000000000000007E-2</v>
      </c>
      <c r="I49">
        <v>4880</v>
      </c>
      <c r="J49" s="2">
        <v>7.0000000000000007E-2</v>
      </c>
      <c r="K49" s="2">
        <v>0</v>
      </c>
      <c r="L49" s="2">
        <v>7.0000000000000007E-2</v>
      </c>
      <c r="M49">
        <v>4880</v>
      </c>
    </row>
    <row r="50" spans="1:13" x14ac:dyDescent="0.25">
      <c r="A50" s="4" t="s">
        <v>53</v>
      </c>
      <c r="B50" s="2">
        <v>0.06</v>
      </c>
      <c r="C50" s="2">
        <v>0</v>
      </c>
      <c r="D50" s="2">
        <v>7.0000000000000007E-2</v>
      </c>
      <c r="E50">
        <v>4976</v>
      </c>
      <c r="F50" s="2">
        <v>7.0000000000000007E-2</v>
      </c>
      <c r="G50" s="2">
        <v>0</v>
      </c>
      <c r="H50" s="2">
        <v>7.0000000000000007E-2</v>
      </c>
      <c r="I50">
        <v>4976</v>
      </c>
      <c r="J50" s="2">
        <v>0.06</v>
      </c>
      <c r="K50" s="2">
        <v>0</v>
      </c>
      <c r="L50" s="2">
        <v>7.0000000000000007E-2</v>
      </c>
      <c r="M50">
        <v>4976</v>
      </c>
    </row>
    <row r="51" spans="1:13" x14ac:dyDescent="0.25">
      <c r="A51" s="4" t="s">
        <v>54</v>
      </c>
      <c r="B51" s="2">
        <v>0.13</v>
      </c>
      <c r="C51" s="2">
        <v>0</v>
      </c>
      <c r="D51" s="2">
        <v>0.13</v>
      </c>
      <c r="E51">
        <v>5116</v>
      </c>
      <c r="F51" s="2">
        <v>0.14000000000000001</v>
      </c>
      <c r="G51" s="2">
        <v>0</v>
      </c>
      <c r="H51" s="2">
        <v>0.14000000000000001</v>
      </c>
      <c r="I51">
        <v>5116</v>
      </c>
      <c r="J51" s="2">
        <v>0.13</v>
      </c>
      <c r="K51" s="2">
        <v>0</v>
      </c>
      <c r="L51" s="2">
        <v>0.13</v>
      </c>
      <c r="M51">
        <v>5116</v>
      </c>
    </row>
    <row r="52" spans="1:13" x14ac:dyDescent="0.25">
      <c r="A52" s="4" t="s">
        <v>55</v>
      </c>
      <c r="B52" s="2">
        <v>2.89</v>
      </c>
      <c r="C52" s="2">
        <v>0.02</v>
      </c>
      <c r="D52" s="2">
        <v>2.92</v>
      </c>
      <c r="E52">
        <v>50956</v>
      </c>
      <c r="F52" s="2">
        <v>2.88</v>
      </c>
      <c r="G52" s="2">
        <v>0.04</v>
      </c>
      <c r="H52" s="2">
        <v>2.93</v>
      </c>
      <c r="I52">
        <v>50956</v>
      </c>
      <c r="J52" s="2">
        <v>2.89</v>
      </c>
      <c r="K52" s="2">
        <v>0.03</v>
      </c>
      <c r="L52" s="2">
        <v>2.93</v>
      </c>
      <c r="M52">
        <v>50956</v>
      </c>
    </row>
    <row r="53" spans="1:13" x14ac:dyDescent="0.25">
      <c r="A53" s="4" t="s">
        <v>56</v>
      </c>
      <c r="B53" s="2">
        <v>337.67</v>
      </c>
      <c r="C53" s="2">
        <v>9.6300000000000008</v>
      </c>
      <c r="D53" s="2">
        <v>347.48</v>
      </c>
      <c r="E53">
        <v>8001396</v>
      </c>
      <c r="F53" s="2">
        <v>340.4</v>
      </c>
      <c r="G53" s="2">
        <v>9.26</v>
      </c>
      <c r="H53" s="2">
        <v>349.84</v>
      </c>
      <c r="I53">
        <v>8001396</v>
      </c>
      <c r="J53" s="2">
        <v>337.74</v>
      </c>
      <c r="K53" s="2">
        <v>9.6199999999999992</v>
      </c>
      <c r="L53" s="2">
        <v>347.55</v>
      </c>
      <c r="M53">
        <v>8001396</v>
      </c>
    </row>
    <row r="54" spans="1:13" x14ac:dyDescent="0.25">
      <c r="A54" s="4" t="s">
        <v>57</v>
      </c>
      <c r="B54" s="2">
        <v>513.98</v>
      </c>
      <c r="C54" s="2">
        <v>10.220000000000001</v>
      </c>
      <c r="D54" s="2">
        <v>524.45000000000005</v>
      </c>
      <c r="E54">
        <v>4558680</v>
      </c>
      <c r="F54" s="2">
        <v>514.78</v>
      </c>
      <c r="G54" s="2">
        <v>10</v>
      </c>
      <c r="H54" s="2">
        <v>525.02</v>
      </c>
      <c r="I54">
        <v>4558680</v>
      </c>
      <c r="J54" s="2">
        <v>519.34</v>
      </c>
      <c r="K54" s="2">
        <v>10.26</v>
      </c>
      <c r="L54" s="2">
        <v>529.86</v>
      </c>
      <c r="M54">
        <v>4558680</v>
      </c>
    </row>
    <row r="55" spans="1:13" x14ac:dyDescent="0.25">
      <c r="A55" s="4" t="s">
        <v>58</v>
      </c>
      <c r="B55" s="2">
        <v>367.65</v>
      </c>
      <c r="C55" s="2">
        <v>7.43</v>
      </c>
      <c r="D55" s="2">
        <v>375.27</v>
      </c>
      <c r="E55">
        <v>4558652</v>
      </c>
      <c r="F55" s="2">
        <v>366</v>
      </c>
      <c r="G55" s="2">
        <v>7.63</v>
      </c>
      <c r="H55" s="2">
        <v>373.81</v>
      </c>
      <c r="I55">
        <v>4558652</v>
      </c>
      <c r="J55" s="2">
        <v>366.77</v>
      </c>
      <c r="K55" s="2">
        <v>7.45</v>
      </c>
      <c r="L55" s="2">
        <v>374.36</v>
      </c>
      <c r="M55">
        <v>4558652</v>
      </c>
    </row>
    <row r="56" spans="1:13" x14ac:dyDescent="0.25">
      <c r="A56" s="4" t="s">
        <v>59</v>
      </c>
      <c r="B56" s="2">
        <v>264.25</v>
      </c>
      <c r="C56" s="2">
        <v>5.35</v>
      </c>
      <c r="D56" s="2">
        <v>269.74</v>
      </c>
      <c r="E56">
        <v>1273244</v>
      </c>
      <c r="F56" s="2">
        <v>263.83</v>
      </c>
      <c r="G56" s="2">
        <v>3.28</v>
      </c>
      <c r="H56" s="2">
        <v>267.26</v>
      </c>
      <c r="I56">
        <v>1273244</v>
      </c>
      <c r="J56" s="2">
        <v>262.94</v>
      </c>
      <c r="K56" s="2">
        <v>3.11</v>
      </c>
      <c r="L56" s="2">
        <v>266.17</v>
      </c>
      <c r="M56">
        <v>1273244</v>
      </c>
    </row>
    <row r="57" spans="1:13" x14ac:dyDescent="0.25">
      <c r="A57" s="4" t="s">
        <v>60</v>
      </c>
      <c r="B57" s="2">
        <v>1.43</v>
      </c>
      <c r="C57" s="2">
        <v>0.01</v>
      </c>
      <c r="D57" s="2">
        <v>1.44</v>
      </c>
      <c r="E57">
        <v>25640</v>
      </c>
      <c r="F57" s="2">
        <v>1.45</v>
      </c>
      <c r="G57" s="2">
        <v>0</v>
      </c>
      <c r="H57" s="2">
        <v>1.45</v>
      </c>
      <c r="I57">
        <v>25640</v>
      </c>
      <c r="J57" s="2">
        <v>1.46</v>
      </c>
      <c r="K57" s="2">
        <v>0</v>
      </c>
      <c r="L57" s="2">
        <v>1.47</v>
      </c>
      <c r="M57">
        <v>25640</v>
      </c>
    </row>
    <row r="58" spans="1:13" x14ac:dyDescent="0.25">
      <c r="A58" s="4" t="s">
        <v>61</v>
      </c>
      <c r="B58" s="2">
        <v>0.08</v>
      </c>
      <c r="C58" s="2">
        <v>0</v>
      </c>
      <c r="D58" s="2">
        <v>0.09</v>
      </c>
      <c r="E58">
        <v>5288</v>
      </c>
      <c r="F58" s="2">
        <v>0.08</v>
      </c>
      <c r="G58" s="2">
        <v>0</v>
      </c>
      <c r="H58" s="2">
        <v>0.09</v>
      </c>
      <c r="I58">
        <v>5288</v>
      </c>
      <c r="J58" s="2">
        <v>0.09</v>
      </c>
      <c r="K58" s="2">
        <v>0</v>
      </c>
      <c r="L58" s="2">
        <v>0.09</v>
      </c>
      <c r="M58">
        <v>5288</v>
      </c>
    </row>
    <row r="59" spans="1:13" x14ac:dyDescent="0.25">
      <c r="A59" s="4" t="s">
        <v>62</v>
      </c>
      <c r="B59" s="2">
        <v>0.08</v>
      </c>
      <c r="C59" s="2">
        <v>0</v>
      </c>
      <c r="D59" s="2">
        <v>0.08</v>
      </c>
      <c r="E59">
        <v>4984</v>
      </c>
      <c r="F59" s="2">
        <v>0.08</v>
      </c>
      <c r="G59" s="2">
        <v>0</v>
      </c>
      <c r="H59" s="2">
        <v>0.08</v>
      </c>
      <c r="I59">
        <v>4984</v>
      </c>
      <c r="J59" s="2">
        <v>7.0000000000000007E-2</v>
      </c>
      <c r="K59" s="2">
        <v>0</v>
      </c>
      <c r="L59" s="2">
        <v>7.0000000000000007E-2</v>
      </c>
      <c r="M59">
        <v>4984</v>
      </c>
    </row>
    <row r="60" spans="1:13" x14ac:dyDescent="0.25">
      <c r="A60" s="4" t="s">
        <v>63</v>
      </c>
      <c r="B60" s="2">
        <v>121.86</v>
      </c>
      <c r="C60" s="2">
        <v>1.71</v>
      </c>
      <c r="D60" s="2">
        <v>123.63</v>
      </c>
      <c r="E60">
        <v>1284688</v>
      </c>
      <c r="F60" s="2">
        <v>121.62</v>
      </c>
      <c r="G60" s="2">
        <v>1.8</v>
      </c>
      <c r="H60" s="2">
        <v>123.49</v>
      </c>
      <c r="I60">
        <v>1284688</v>
      </c>
      <c r="J60" s="2">
        <v>121.56</v>
      </c>
      <c r="K60" s="2">
        <v>1.72</v>
      </c>
      <c r="L60" s="2">
        <v>123.34</v>
      </c>
      <c r="M60">
        <v>1284688</v>
      </c>
    </row>
    <row r="61" spans="1:13" x14ac:dyDescent="0.25">
      <c r="A61" s="4" t="s">
        <v>64</v>
      </c>
      <c r="B61" s="2">
        <v>1.44</v>
      </c>
      <c r="C61" s="2">
        <v>0.01</v>
      </c>
      <c r="D61" s="2">
        <v>1.46</v>
      </c>
      <c r="E61">
        <v>25640</v>
      </c>
      <c r="F61" s="2">
        <v>1.44</v>
      </c>
      <c r="G61" s="2">
        <v>0</v>
      </c>
      <c r="H61" s="2">
        <v>1.45</v>
      </c>
      <c r="I61">
        <v>25640</v>
      </c>
      <c r="J61" s="2">
        <v>1.45</v>
      </c>
      <c r="K61" s="2">
        <v>0.01</v>
      </c>
      <c r="L61" s="2">
        <v>1.46</v>
      </c>
      <c r="M61">
        <v>25640</v>
      </c>
    </row>
    <row r="62" spans="1:13" x14ac:dyDescent="0.25">
      <c r="A62" s="4" t="s">
        <v>65</v>
      </c>
      <c r="B62" s="2">
        <v>8.98</v>
      </c>
      <c r="C62" s="2">
        <v>0.7</v>
      </c>
      <c r="D62" s="2">
        <v>9.69</v>
      </c>
      <c r="E62">
        <v>880568</v>
      </c>
      <c r="F62" s="2">
        <v>9.07</v>
      </c>
      <c r="G62" s="2">
        <v>0.65</v>
      </c>
      <c r="H62" s="2">
        <v>9.73</v>
      </c>
      <c r="I62">
        <v>880568</v>
      </c>
      <c r="J62" s="2">
        <v>9.02</v>
      </c>
      <c r="K62" s="2">
        <v>0.74</v>
      </c>
      <c r="L62" s="2">
        <v>9.76</v>
      </c>
      <c r="M62">
        <v>880568</v>
      </c>
    </row>
    <row r="63" spans="1:13" x14ac:dyDescent="0.25">
      <c r="A63" s="4" t="s">
        <v>66</v>
      </c>
      <c r="B63" s="2">
        <v>0.08</v>
      </c>
      <c r="C63" s="2">
        <v>0</v>
      </c>
      <c r="D63" s="2">
        <v>0.08</v>
      </c>
      <c r="E63">
        <v>5168</v>
      </c>
      <c r="F63" s="2">
        <v>7.0000000000000007E-2</v>
      </c>
      <c r="G63" s="2">
        <v>0</v>
      </c>
      <c r="H63" s="2">
        <v>7.0000000000000007E-2</v>
      </c>
      <c r="I63">
        <v>5168</v>
      </c>
      <c r="J63" s="2">
        <v>7.0000000000000007E-2</v>
      </c>
      <c r="K63" s="2">
        <v>0</v>
      </c>
      <c r="L63" s="2">
        <v>0.08</v>
      </c>
      <c r="M63">
        <v>5168</v>
      </c>
    </row>
    <row r="64" spans="1:13" x14ac:dyDescent="0.25">
      <c r="A64" s="4" t="s">
        <v>67</v>
      </c>
      <c r="B64" s="2">
        <v>0.06</v>
      </c>
      <c r="C64" s="2">
        <v>0</v>
      </c>
      <c r="D64" s="2">
        <v>0.06</v>
      </c>
      <c r="E64">
        <v>4872</v>
      </c>
      <c r="F64" s="2">
        <v>0.06</v>
      </c>
      <c r="G64" s="2">
        <v>0</v>
      </c>
      <c r="H64" s="2">
        <v>0.06</v>
      </c>
      <c r="I64">
        <v>4872</v>
      </c>
      <c r="J64" s="2">
        <v>0.06</v>
      </c>
      <c r="K64" s="2">
        <v>0</v>
      </c>
      <c r="L64" s="2">
        <v>0.06</v>
      </c>
      <c r="M64">
        <v>4872</v>
      </c>
    </row>
    <row r="65" spans="1:13" x14ac:dyDescent="0.25">
      <c r="A65" s="4" t="s">
        <v>68</v>
      </c>
      <c r="B65" s="2">
        <v>0.06</v>
      </c>
      <c r="C65" s="2">
        <v>0</v>
      </c>
      <c r="D65" s="2">
        <v>7.0000000000000007E-2</v>
      </c>
      <c r="E65">
        <v>4980</v>
      </c>
      <c r="F65" s="2">
        <v>0.06</v>
      </c>
      <c r="G65" s="2">
        <v>0</v>
      </c>
      <c r="H65" s="2">
        <v>7.0000000000000007E-2</v>
      </c>
      <c r="I65">
        <v>4980</v>
      </c>
      <c r="J65" s="2">
        <v>0.06</v>
      </c>
      <c r="K65" s="2">
        <v>0</v>
      </c>
      <c r="L65" s="2">
        <v>7.0000000000000007E-2</v>
      </c>
      <c r="M65">
        <v>4980</v>
      </c>
    </row>
    <row r="66" spans="1:13" x14ac:dyDescent="0.25">
      <c r="A66" s="4" t="s">
        <v>69</v>
      </c>
      <c r="B66" s="2">
        <v>0.66</v>
      </c>
      <c r="C66" s="2">
        <v>0</v>
      </c>
      <c r="D66" s="2">
        <v>0.66</v>
      </c>
      <c r="E66">
        <v>7108</v>
      </c>
      <c r="F66" s="2">
        <v>0.66</v>
      </c>
      <c r="G66" s="2">
        <v>0</v>
      </c>
      <c r="H66" s="2">
        <v>0.66</v>
      </c>
      <c r="I66">
        <v>7108</v>
      </c>
      <c r="J66" s="2">
        <v>0.66</v>
      </c>
      <c r="K66" s="2">
        <v>0</v>
      </c>
      <c r="L66" s="2">
        <v>0.66</v>
      </c>
      <c r="M66">
        <v>7108</v>
      </c>
    </row>
    <row r="67" spans="1:13" x14ac:dyDescent="0.25">
      <c r="A67" s="4" t="s">
        <v>70</v>
      </c>
      <c r="B67" s="2">
        <v>1.4</v>
      </c>
      <c r="C67" s="2">
        <v>0</v>
      </c>
      <c r="D67" s="2">
        <v>1.41</v>
      </c>
      <c r="E67">
        <v>7104</v>
      </c>
      <c r="F67" s="2">
        <v>1.41</v>
      </c>
      <c r="G67" s="2">
        <v>0</v>
      </c>
      <c r="H67" s="2">
        <v>1.41</v>
      </c>
      <c r="I67">
        <v>7104</v>
      </c>
      <c r="J67" s="2">
        <v>1.4</v>
      </c>
      <c r="K67" s="2">
        <v>0</v>
      </c>
      <c r="L67" s="2">
        <v>1.41</v>
      </c>
      <c r="M67">
        <v>7104</v>
      </c>
    </row>
    <row r="68" spans="1:13" x14ac:dyDescent="0.25">
      <c r="A68" s="4" t="s">
        <v>71</v>
      </c>
      <c r="B68" s="2">
        <v>3.1</v>
      </c>
      <c r="C68" s="2">
        <v>0.06</v>
      </c>
      <c r="D68" s="2">
        <v>3.17</v>
      </c>
      <c r="E68">
        <v>92864</v>
      </c>
      <c r="F68" s="2">
        <v>3.16</v>
      </c>
      <c r="G68" s="2">
        <v>0.06</v>
      </c>
      <c r="H68" s="2">
        <v>3.22</v>
      </c>
      <c r="I68">
        <v>92864</v>
      </c>
      <c r="J68" s="2">
        <v>3.14</v>
      </c>
      <c r="K68" s="2">
        <v>0.06</v>
      </c>
      <c r="L68" s="2">
        <v>3.2</v>
      </c>
      <c r="M68">
        <v>92864</v>
      </c>
    </row>
    <row r="69" spans="1:13" x14ac:dyDescent="0.25">
      <c r="A69" s="4" t="s">
        <v>72</v>
      </c>
      <c r="B69" s="2">
        <v>1.62</v>
      </c>
      <c r="C69" s="2">
        <v>0</v>
      </c>
      <c r="D69" s="2">
        <v>1.63</v>
      </c>
      <c r="E69">
        <v>12392</v>
      </c>
      <c r="F69" s="2">
        <v>1.62</v>
      </c>
      <c r="G69" s="2">
        <v>0</v>
      </c>
      <c r="H69" s="2">
        <v>1.62</v>
      </c>
      <c r="I69">
        <v>12392</v>
      </c>
      <c r="J69" s="2">
        <v>1.64</v>
      </c>
      <c r="K69" s="2">
        <v>0</v>
      </c>
      <c r="L69" s="2">
        <v>1.64</v>
      </c>
      <c r="M69">
        <v>12392</v>
      </c>
    </row>
    <row r="70" spans="1:13" x14ac:dyDescent="0.25">
      <c r="A70" s="4" t="s">
        <v>73</v>
      </c>
      <c r="B70" s="2">
        <v>0.28999999999999998</v>
      </c>
      <c r="C70" s="2">
        <v>0</v>
      </c>
      <c r="D70" s="2">
        <v>0.3</v>
      </c>
      <c r="E70">
        <v>24264</v>
      </c>
      <c r="F70" s="2">
        <v>0.28000000000000003</v>
      </c>
      <c r="G70" s="2">
        <v>0.02</v>
      </c>
      <c r="H70" s="2">
        <v>0.3</v>
      </c>
      <c r="I70">
        <v>24264</v>
      </c>
      <c r="J70" s="2">
        <v>0.28000000000000003</v>
      </c>
      <c r="K70" s="2">
        <v>0.01</v>
      </c>
      <c r="L70" s="2">
        <v>0.28999999999999998</v>
      </c>
      <c r="M70">
        <v>24264</v>
      </c>
    </row>
    <row r="71" spans="1:13" x14ac:dyDescent="0.25">
      <c r="A71" s="4" t="s">
        <v>74</v>
      </c>
      <c r="B71" s="2">
        <v>4.26</v>
      </c>
      <c r="C71" s="2">
        <v>0.02</v>
      </c>
      <c r="D71" s="2">
        <v>4.28</v>
      </c>
      <c r="E71">
        <v>25088</v>
      </c>
      <c r="F71" s="2">
        <v>4.28</v>
      </c>
      <c r="G71" s="2">
        <v>0</v>
      </c>
      <c r="H71" s="2">
        <v>4.29</v>
      </c>
      <c r="I71">
        <v>25088</v>
      </c>
      <c r="J71" s="2">
        <v>4.3</v>
      </c>
      <c r="K71" s="2">
        <v>0.01</v>
      </c>
      <c r="L71" s="2">
        <v>4.32</v>
      </c>
      <c r="M71">
        <v>25088</v>
      </c>
    </row>
    <row r="72" spans="1:13" x14ac:dyDescent="0.25">
      <c r="A72" s="4" t="s">
        <v>75</v>
      </c>
      <c r="B72" s="2">
        <v>1.6</v>
      </c>
      <c r="C72" s="2">
        <v>0.01</v>
      </c>
      <c r="D72" s="2">
        <v>1.61</v>
      </c>
      <c r="E72">
        <v>25012</v>
      </c>
      <c r="F72" s="2">
        <v>1.62</v>
      </c>
      <c r="G72" s="2">
        <v>0</v>
      </c>
      <c r="H72" s="2">
        <v>1.63</v>
      </c>
      <c r="I72">
        <v>25012</v>
      </c>
      <c r="J72" s="2">
        <v>1.59</v>
      </c>
      <c r="K72" s="2">
        <v>0</v>
      </c>
      <c r="L72" s="2">
        <v>1.6</v>
      </c>
      <c r="M72">
        <v>25012</v>
      </c>
    </row>
    <row r="73" spans="1:13" x14ac:dyDescent="0.25">
      <c r="A73" s="4" t="s">
        <v>76</v>
      </c>
      <c r="B73" s="2">
        <v>0.09</v>
      </c>
      <c r="C73" s="2">
        <v>0</v>
      </c>
      <c r="D73" s="2">
        <v>0.09</v>
      </c>
      <c r="E73">
        <v>4880</v>
      </c>
      <c r="F73" s="2">
        <v>0.09</v>
      </c>
      <c r="G73" s="2">
        <v>0</v>
      </c>
      <c r="H73" s="2">
        <v>0.09</v>
      </c>
      <c r="I73">
        <v>4880</v>
      </c>
      <c r="J73" s="2">
        <v>0.09</v>
      </c>
      <c r="K73" s="2">
        <v>0</v>
      </c>
      <c r="L73" s="2">
        <v>0.09</v>
      </c>
      <c r="M73">
        <v>4880</v>
      </c>
    </row>
    <row r="74" spans="1:13" x14ac:dyDescent="0.25">
      <c r="A74" s="4" t="s">
        <v>77</v>
      </c>
      <c r="B74" s="2">
        <v>0.12</v>
      </c>
      <c r="C74" s="2">
        <v>0</v>
      </c>
      <c r="D74" s="2">
        <v>0.12</v>
      </c>
      <c r="E74">
        <v>5892</v>
      </c>
      <c r="F74" s="2">
        <v>0.12</v>
      </c>
      <c r="G74" s="2">
        <v>0</v>
      </c>
      <c r="H74" s="2">
        <v>0.12</v>
      </c>
      <c r="I74">
        <v>5892</v>
      </c>
      <c r="J74" s="2">
        <v>0.11</v>
      </c>
      <c r="K74" s="2">
        <v>0</v>
      </c>
      <c r="L74" s="2">
        <v>0.11</v>
      </c>
      <c r="M74">
        <v>5892</v>
      </c>
    </row>
    <row r="75" spans="1:13" x14ac:dyDescent="0.25">
      <c r="A75" s="4" t="s">
        <v>78</v>
      </c>
      <c r="B75" s="2">
        <v>3.72</v>
      </c>
      <c r="C75" s="2">
        <v>0.24</v>
      </c>
      <c r="D75" s="2">
        <v>3.97</v>
      </c>
      <c r="E75">
        <v>357728</v>
      </c>
      <c r="F75" s="2">
        <v>3.71</v>
      </c>
      <c r="G75" s="2">
        <v>0.24</v>
      </c>
      <c r="H75" s="2">
        <v>3.95</v>
      </c>
      <c r="I75">
        <v>357728</v>
      </c>
      <c r="J75" s="2">
        <v>3.66</v>
      </c>
      <c r="K75" s="2">
        <v>0.31</v>
      </c>
      <c r="L75" s="2">
        <v>3.98</v>
      </c>
      <c r="M75">
        <v>357728</v>
      </c>
    </row>
    <row r="76" spans="1:13" x14ac:dyDescent="0.25">
      <c r="A76" s="4" t="s">
        <v>79</v>
      </c>
      <c r="B76" s="2">
        <v>117.34</v>
      </c>
      <c r="C76" s="2">
        <v>2.68</v>
      </c>
      <c r="D76" s="2">
        <v>120.09</v>
      </c>
      <c r="E76">
        <v>1896692</v>
      </c>
      <c r="F76" s="2">
        <v>118.23</v>
      </c>
      <c r="G76" s="2">
        <v>2.96</v>
      </c>
      <c r="H76" s="2">
        <v>121.25</v>
      </c>
      <c r="I76">
        <v>1896692</v>
      </c>
      <c r="J76" s="2">
        <v>118.2</v>
      </c>
      <c r="K76" s="2">
        <v>2.77</v>
      </c>
      <c r="L76" s="2">
        <v>121.03</v>
      </c>
      <c r="M76">
        <v>1896692</v>
      </c>
    </row>
    <row r="77" spans="1:13" x14ac:dyDescent="0.25">
      <c r="A77" s="4" t="s">
        <v>80</v>
      </c>
      <c r="B77" s="2">
        <v>7.0000000000000007E-2</v>
      </c>
      <c r="C77" s="2">
        <v>0</v>
      </c>
      <c r="D77" s="2">
        <v>7.0000000000000007E-2</v>
      </c>
      <c r="E77">
        <v>4976</v>
      </c>
      <c r="F77" s="2">
        <v>0.06</v>
      </c>
      <c r="G77" s="2">
        <v>0</v>
      </c>
      <c r="H77" s="2">
        <v>7.0000000000000007E-2</v>
      </c>
      <c r="I77">
        <v>4976</v>
      </c>
      <c r="J77" s="2">
        <v>0.06</v>
      </c>
      <c r="K77" s="2">
        <v>0</v>
      </c>
      <c r="L77" s="2">
        <v>7.0000000000000007E-2</v>
      </c>
      <c r="M77">
        <v>4976</v>
      </c>
    </row>
    <row r="78" spans="1:13" x14ac:dyDescent="0.25">
      <c r="A78" s="4" t="s">
        <v>81</v>
      </c>
      <c r="B78" s="2">
        <v>0.28999999999999998</v>
      </c>
      <c r="C78" s="2">
        <v>0.01</v>
      </c>
      <c r="D78" s="2">
        <v>0.3</v>
      </c>
      <c r="E78">
        <v>23284</v>
      </c>
      <c r="F78" s="2">
        <v>0.3</v>
      </c>
      <c r="G78" s="2">
        <v>0</v>
      </c>
      <c r="H78" s="2">
        <v>0.3</v>
      </c>
      <c r="I78">
        <v>23284</v>
      </c>
      <c r="J78" s="2">
        <v>0.28000000000000003</v>
      </c>
      <c r="K78" s="2">
        <v>0.01</v>
      </c>
      <c r="L78" s="2">
        <v>0.3</v>
      </c>
      <c r="M78">
        <v>23284</v>
      </c>
    </row>
    <row r="79" spans="1:13" x14ac:dyDescent="0.25">
      <c r="A79" s="4" t="s">
        <v>82</v>
      </c>
      <c r="B79" s="2">
        <v>0.09</v>
      </c>
      <c r="C79" s="2">
        <v>0</v>
      </c>
      <c r="D79" s="2">
        <v>0.09</v>
      </c>
      <c r="E79">
        <v>5268</v>
      </c>
      <c r="F79" s="2">
        <v>0.08</v>
      </c>
      <c r="G79" s="2">
        <v>0</v>
      </c>
      <c r="H79" s="2">
        <v>0.08</v>
      </c>
      <c r="I79">
        <v>5268</v>
      </c>
      <c r="J79" s="2">
        <v>0.08</v>
      </c>
      <c r="K79" s="2">
        <v>0</v>
      </c>
      <c r="L79" s="2">
        <v>0.08</v>
      </c>
      <c r="M79">
        <v>5268</v>
      </c>
    </row>
    <row r="80" spans="1:13" x14ac:dyDescent="0.25">
      <c r="A80" s="4" t="s">
        <v>83</v>
      </c>
      <c r="B80" s="2">
        <v>12.22</v>
      </c>
      <c r="C80" s="2">
        <v>0.16</v>
      </c>
      <c r="D80" s="2">
        <v>12.39</v>
      </c>
      <c r="E80">
        <v>143436</v>
      </c>
      <c r="F80" s="2">
        <v>12.21</v>
      </c>
      <c r="G80" s="2">
        <v>0.17</v>
      </c>
      <c r="H80" s="2">
        <v>12.39</v>
      </c>
      <c r="I80">
        <v>143436</v>
      </c>
      <c r="J80" s="2">
        <v>12.23</v>
      </c>
      <c r="K80" s="2">
        <v>0.13</v>
      </c>
      <c r="L80" s="2">
        <v>12.37</v>
      </c>
      <c r="M80">
        <v>143436</v>
      </c>
    </row>
    <row r="81" spans="1:13" x14ac:dyDescent="0.25">
      <c r="A81" s="4" t="s">
        <v>84</v>
      </c>
      <c r="B81" s="2">
        <v>1.42</v>
      </c>
      <c r="C81" s="2">
        <v>0</v>
      </c>
      <c r="D81" s="2">
        <v>1.42</v>
      </c>
      <c r="E81">
        <v>6316</v>
      </c>
      <c r="F81" s="2">
        <v>1.35</v>
      </c>
      <c r="G81" s="2">
        <v>0</v>
      </c>
      <c r="H81" s="2">
        <v>1.36</v>
      </c>
      <c r="I81">
        <v>6316</v>
      </c>
      <c r="J81" s="2">
        <v>1.37</v>
      </c>
      <c r="K81" s="2">
        <v>0</v>
      </c>
      <c r="L81" s="2">
        <v>1.37</v>
      </c>
      <c r="M81">
        <v>6316</v>
      </c>
    </row>
    <row r="82" spans="1:13" x14ac:dyDescent="0.25">
      <c r="A82" s="4" t="s">
        <v>85</v>
      </c>
      <c r="B82" s="2">
        <v>25.8</v>
      </c>
      <c r="C82" s="2">
        <v>0.53</v>
      </c>
      <c r="D82" s="2">
        <v>26.35</v>
      </c>
      <c r="E82">
        <v>357824</v>
      </c>
      <c r="F82" s="2">
        <v>25.92</v>
      </c>
      <c r="G82" s="2">
        <v>0.36</v>
      </c>
      <c r="H82" s="2">
        <v>26.3</v>
      </c>
      <c r="I82">
        <v>357824</v>
      </c>
      <c r="J82" s="2">
        <v>25.84</v>
      </c>
      <c r="K82" s="2">
        <v>0.44</v>
      </c>
      <c r="L82" s="2">
        <v>26.3</v>
      </c>
      <c r="M82">
        <v>357824</v>
      </c>
    </row>
    <row r="83" spans="1:13" x14ac:dyDescent="0.25">
      <c r="A83" s="4" t="s">
        <v>86</v>
      </c>
      <c r="B83" s="2">
        <v>189.77</v>
      </c>
      <c r="C83" s="2">
        <v>2.2400000000000002</v>
      </c>
      <c r="D83" s="2">
        <v>192.11</v>
      </c>
      <c r="E83">
        <v>1577328</v>
      </c>
      <c r="F83" s="2">
        <v>189.91</v>
      </c>
      <c r="G83" s="2">
        <v>2.25</v>
      </c>
      <c r="H83" s="2">
        <v>192.26</v>
      </c>
      <c r="I83">
        <v>1577328</v>
      </c>
      <c r="J83" s="2">
        <v>190.05</v>
      </c>
      <c r="K83" s="2">
        <v>2.3199999999999998</v>
      </c>
      <c r="L83" s="2">
        <v>192.47</v>
      </c>
      <c r="M83">
        <v>1577328</v>
      </c>
    </row>
    <row r="84" spans="1:13" x14ac:dyDescent="0.25">
      <c r="A84" s="4" t="s">
        <v>87</v>
      </c>
      <c r="B84" s="2">
        <v>0.06</v>
      </c>
      <c r="C84" s="2">
        <v>0</v>
      </c>
      <c r="D84" s="2">
        <v>0.06</v>
      </c>
      <c r="E84">
        <v>4872</v>
      </c>
      <c r="F84" s="2">
        <v>0.06</v>
      </c>
      <c r="G84" s="2">
        <v>0</v>
      </c>
      <c r="H84" s="2">
        <v>0.06</v>
      </c>
      <c r="I84">
        <v>4872</v>
      </c>
      <c r="J84" s="2">
        <v>0.06</v>
      </c>
      <c r="K84" s="2">
        <v>0</v>
      </c>
      <c r="L84" s="2">
        <v>7.0000000000000007E-2</v>
      </c>
      <c r="M84">
        <v>4872</v>
      </c>
    </row>
    <row r="85" spans="1:13" x14ac:dyDescent="0.25">
      <c r="A85" s="4" t="s">
        <v>88</v>
      </c>
      <c r="B85" s="2">
        <v>0.16</v>
      </c>
      <c r="C85" s="2">
        <v>0</v>
      </c>
      <c r="D85" s="2">
        <v>0.17</v>
      </c>
      <c r="E85">
        <v>4976</v>
      </c>
      <c r="F85" s="2">
        <v>0.18</v>
      </c>
      <c r="G85" s="2">
        <v>0</v>
      </c>
      <c r="H85" s="2">
        <v>0.18</v>
      </c>
      <c r="I85">
        <v>4976</v>
      </c>
      <c r="J85" s="2">
        <v>0.17</v>
      </c>
      <c r="K85" s="2">
        <v>0</v>
      </c>
      <c r="L85" s="2">
        <v>0.17</v>
      </c>
      <c r="M85">
        <v>4976</v>
      </c>
    </row>
    <row r="86" spans="1:13" x14ac:dyDescent="0.25">
      <c r="A86" s="4" t="s">
        <v>89</v>
      </c>
      <c r="B86" s="2">
        <v>2.2400000000000002</v>
      </c>
      <c r="C86" s="2">
        <v>0.02</v>
      </c>
      <c r="D86" s="2">
        <v>2.27</v>
      </c>
      <c r="E86">
        <v>52632</v>
      </c>
      <c r="F86" s="2">
        <v>2.21</v>
      </c>
      <c r="G86" s="2">
        <v>0.03</v>
      </c>
      <c r="H86" s="2">
        <v>2.25</v>
      </c>
      <c r="I86">
        <v>52632</v>
      </c>
      <c r="J86" s="2">
        <v>2.2400000000000002</v>
      </c>
      <c r="K86" s="2">
        <v>0.02</v>
      </c>
      <c r="L86" s="2">
        <v>2.27</v>
      </c>
      <c r="M86">
        <v>52632</v>
      </c>
    </row>
    <row r="87" spans="1:13" x14ac:dyDescent="0.25">
      <c r="A87" s="4" t="s">
        <v>90</v>
      </c>
      <c r="B87" s="2">
        <v>17.440000000000001</v>
      </c>
      <c r="C87" s="2">
        <v>1.62</v>
      </c>
      <c r="D87" s="2">
        <v>19.07</v>
      </c>
      <c r="E87">
        <v>879564</v>
      </c>
      <c r="F87" s="2">
        <v>17.38</v>
      </c>
      <c r="G87" s="2">
        <v>0.68</v>
      </c>
      <c r="H87" s="2">
        <v>18.079999999999998</v>
      </c>
      <c r="I87">
        <v>879564</v>
      </c>
      <c r="J87" s="2">
        <v>17.38</v>
      </c>
      <c r="K87" s="2">
        <v>0.68</v>
      </c>
      <c r="L87" s="2">
        <v>18.07</v>
      </c>
      <c r="M87">
        <v>879564</v>
      </c>
    </row>
    <row r="88" spans="1:13" x14ac:dyDescent="0.25">
      <c r="A88" s="4" t="s">
        <v>91</v>
      </c>
      <c r="B88" s="2">
        <v>53.3</v>
      </c>
      <c r="C88" s="2">
        <v>1.51</v>
      </c>
      <c r="D88" s="2">
        <v>54.84</v>
      </c>
      <c r="E88">
        <v>1619524</v>
      </c>
      <c r="F88" s="2">
        <v>53.21</v>
      </c>
      <c r="G88" s="2">
        <v>1.6</v>
      </c>
      <c r="H88" s="2">
        <v>54.84</v>
      </c>
      <c r="I88">
        <v>1619524</v>
      </c>
      <c r="J88" s="2">
        <v>53.22</v>
      </c>
      <c r="K88" s="2">
        <v>1.57</v>
      </c>
      <c r="L88" s="2">
        <v>54.82</v>
      </c>
      <c r="M88">
        <v>1619524</v>
      </c>
    </row>
    <row r="89" spans="1:13" x14ac:dyDescent="0.25">
      <c r="A89" s="4" t="s">
        <v>92</v>
      </c>
      <c r="B89" s="2">
        <v>0.06</v>
      </c>
      <c r="C89" s="2">
        <v>0</v>
      </c>
      <c r="D89" s="2">
        <v>0.06</v>
      </c>
      <c r="E89">
        <v>4872</v>
      </c>
      <c r="F89" s="2">
        <v>0.06</v>
      </c>
      <c r="G89" s="2">
        <v>0</v>
      </c>
      <c r="H89" s="2">
        <v>7.0000000000000007E-2</v>
      </c>
      <c r="I89">
        <v>4872</v>
      </c>
      <c r="J89" s="2">
        <v>0.06</v>
      </c>
      <c r="K89" s="2">
        <v>0</v>
      </c>
      <c r="L89" s="2">
        <v>0.06</v>
      </c>
      <c r="M89">
        <v>4872</v>
      </c>
    </row>
    <row r="90" spans="1:13" x14ac:dyDescent="0.25">
      <c r="A90" s="4" t="s">
        <v>93</v>
      </c>
      <c r="B90" s="2">
        <v>7.0000000000000007E-2</v>
      </c>
      <c r="C90" s="2">
        <v>0</v>
      </c>
      <c r="D90" s="2">
        <v>7.0000000000000007E-2</v>
      </c>
      <c r="E90">
        <v>4884</v>
      </c>
      <c r="F90" s="2">
        <v>0.06</v>
      </c>
      <c r="G90" s="2">
        <v>0</v>
      </c>
      <c r="H90" s="2">
        <v>7.0000000000000007E-2</v>
      </c>
      <c r="I90">
        <v>4884</v>
      </c>
      <c r="J90" s="2">
        <v>7.0000000000000007E-2</v>
      </c>
      <c r="K90" s="2">
        <v>0</v>
      </c>
      <c r="L90" s="2">
        <v>0.08</v>
      </c>
      <c r="M90">
        <v>4884</v>
      </c>
    </row>
    <row r="91" spans="1:13" x14ac:dyDescent="0.25">
      <c r="A91" s="4" t="s">
        <v>94</v>
      </c>
      <c r="B91" s="2">
        <v>7.0000000000000007E-2</v>
      </c>
      <c r="C91" s="2">
        <v>0</v>
      </c>
      <c r="D91" s="2">
        <v>7.0000000000000007E-2</v>
      </c>
      <c r="E91">
        <v>4880</v>
      </c>
      <c r="F91" s="2">
        <v>7.0000000000000007E-2</v>
      </c>
      <c r="G91" s="2">
        <v>0</v>
      </c>
      <c r="H91" s="2">
        <v>7.0000000000000007E-2</v>
      </c>
      <c r="I91">
        <v>4880</v>
      </c>
      <c r="J91" s="2">
        <v>7.0000000000000007E-2</v>
      </c>
      <c r="K91" s="2">
        <v>0</v>
      </c>
      <c r="L91" s="2">
        <v>7.0000000000000007E-2</v>
      </c>
      <c r="M91">
        <v>4880</v>
      </c>
    </row>
    <row r="92" spans="1:13" x14ac:dyDescent="0.25">
      <c r="A92" s="4" t="s">
        <v>95</v>
      </c>
      <c r="B92" s="2">
        <v>0.06</v>
      </c>
      <c r="C92" s="2">
        <v>0</v>
      </c>
      <c r="D92" s="2">
        <v>7.0000000000000007E-2</v>
      </c>
      <c r="E92">
        <v>4888</v>
      </c>
      <c r="F92" s="2">
        <v>0.08</v>
      </c>
      <c r="G92" s="2">
        <v>0</v>
      </c>
      <c r="H92" s="2">
        <v>0.08</v>
      </c>
      <c r="I92">
        <v>4888</v>
      </c>
      <c r="J92" s="2">
        <v>7.0000000000000007E-2</v>
      </c>
      <c r="K92" s="2">
        <v>0</v>
      </c>
      <c r="L92" s="2">
        <v>0.08</v>
      </c>
      <c r="M92">
        <v>4888</v>
      </c>
    </row>
    <row r="93" spans="1:13" x14ac:dyDescent="0.25">
      <c r="A93" s="4" t="s">
        <v>96</v>
      </c>
      <c r="B93" s="2">
        <v>0.34</v>
      </c>
      <c r="C93" s="2">
        <v>0</v>
      </c>
      <c r="D93" s="2">
        <v>0.34</v>
      </c>
      <c r="E93">
        <v>5348</v>
      </c>
      <c r="F93" s="2">
        <v>0.33</v>
      </c>
      <c r="G93" s="2">
        <v>0</v>
      </c>
      <c r="H93" s="2">
        <v>0.33</v>
      </c>
      <c r="I93">
        <v>5348</v>
      </c>
      <c r="J93" s="2">
        <v>0.34</v>
      </c>
      <c r="K93" s="2">
        <v>0</v>
      </c>
      <c r="L93" s="2">
        <v>0.34</v>
      </c>
      <c r="M93">
        <v>5348</v>
      </c>
    </row>
    <row r="94" spans="1:13" x14ac:dyDescent="0.25">
      <c r="A94" s="4" t="s">
        <v>97</v>
      </c>
      <c r="B94" s="2">
        <v>0.06</v>
      </c>
      <c r="C94" s="2">
        <v>0</v>
      </c>
      <c r="D94" s="2">
        <v>0.06</v>
      </c>
      <c r="E94">
        <v>4872</v>
      </c>
      <c r="F94" s="2">
        <v>0.06</v>
      </c>
      <c r="G94" s="2">
        <v>0</v>
      </c>
      <c r="H94" s="2">
        <v>7.0000000000000007E-2</v>
      </c>
      <c r="I94">
        <v>4872</v>
      </c>
      <c r="J94" s="2">
        <v>0.06</v>
      </c>
      <c r="K94" s="2">
        <v>0</v>
      </c>
      <c r="L94" s="2">
        <v>0.06</v>
      </c>
      <c r="M94">
        <v>4872</v>
      </c>
    </row>
    <row r="95" spans="1:13" x14ac:dyDescent="0.25">
      <c r="A95" s="4" t="s">
        <v>98</v>
      </c>
      <c r="B95" s="2">
        <v>0.06</v>
      </c>
      <c r="C95" s="2">
        <v>0</v>
      </c>
      <c r="D95" s="2">
        <v>0.06</v>
      </c>
      <c r="E95">
        <v>4872</v>
      </c>
      <c r="F95" s="2">
        <v>0.06</v>
      </c>
      <c r="G95" s="2">
        <v>0</v>
      </c>
      <c r="H95" s="2">
        <v>0.06</v>
      </c>
      <c r="I95">
        <v>4872</v>
      </c>
      <c r="J95" s="2">
        <v>0.06</v>
      </c>
      <c r="K95" s="2">
        <v>0</v>
      </c>
      <c r="L95" s="2">
        <v>0.06</v>
      </c>
      <c r="M95">
        <v>4872</v>
      </c>
    </row>
    <row r="96" spans="1:13" x14ac:dyDescent="0.25">
      <c r="A96" s="4" t="s">
        <v>99</v>
      </c>
      <c r="B96" s="2">
        <v>2.64</v>
      </c>
      <c r="C96" s="2">
        <v>0.04</v>
      </c>
      <c r="D96" s="2">
        <v>2.69</v>
      </c>
      <c r="E96">
        <v>51024</v>
      </c>
      <c r="F96" s="2">
        <v>2.67</v>
      </c>
      <c r="G96" s="2">
        <v>0.02</v>
      </c>
      <c r="H96" s="2">
        <v>2.7</v>
      </c>
      <c r="I96">
        <v>51024</v>
      </c>
      <c r="J96" s="2">
        <v>2.67</v>
      </c>
      <c r="K96" s="2">
        <v>0.04</v>
      </c>
      <c r="L96" s="2">
        <v>2.71</v>
      </c>
      <c r="M96">
        <v>51024</v>
      </c>
    </row>
    <row r="97" spans="1:13" x14ac:dyDescent="0.25">
      <c r="A97" s="4" t="s">
        <v>100</v>
      </c>
      <c r="B97" s="2">
        <v>7.0000000000000007E-2</v>
      </c>
      <c r="C97" s="2">
        <v>0</v>
      </c>
      <c r="D97" s="2">
        <v>7.0000000000000007E-2</v>
      </c>
      <c r="E97">
        <v>4968</v>
      </c>
      <c r="F97" s="2">
        <v>0.06</v>
      </c>
      <c r="G97" s="2">
        <v>0</v>
      </c>
      <c r="H97" s="2">
        <v>7.0000000000000007E-2</v>
      </c>
      <c r="I97">
        <v>4968</v>
      </c>
      <c r="J97" s="2">
        <v>0.06</v>
      </c>
      <c r="K97" s="2">
        <v>0</v>
      </c>
      <c r="L97" s="2">
        <v>0.06</v>
      </c>
      <c r="M97">
        <v>4968</v>
      </c>
    </row>
    <row r="98" spans="1:13" x14ac:dyDescent="0.25">
      <c r="A98" s="4" t="s">
        <v>101</v>
      </c>
      <c r="B98" s="2">
        <v>30.72</v>
      </c>
      <c r="C98" s="2">
        <v>0.21</v>
      </c>
      <c r="D98" s="2">
        <v>30.95</v>
      </c>
      <c r="E98">
        <v>153760</v>
      </c>
      <c r="F98" s="2">
        <v>30.7</v>
      </c>
      <c r="G98" s="2">
        <v>0.27</v>
      </c>
      <c r="H98" s="2">
        <v>30.99</v>
      </c>
      <c r="I98">
        <v>153760</v>
      </c>
      <c r="J98" s="2">
        <v>30.65</v>
      </c>
      <c r="K98" s="2">
        <v>0.26</v>
      </c>
      <c r="L98" s="2">
        <v>30.93</v>
      </c>
      <c r="M98">
        <v>153760</v>
      </c>
    </row>
    <row r="99" spans="1:13" x14ac:dyDescent="0.25">
      <c r="A99" s="4" t="s">
        <v>102</v>
      </c>
      <c r="B99" s="2">
        <v>0.06</v>
      </c>
      <c r="C99" s="2">
        <v>0</v>
      </c>
      <c r="D99" s="2">
        <v>7.0000000000000007E-2</v>
      </c>
      <c r="E99">
        <v>4872</v>
      </c>
      <c r="F99" s="2">
        <v>0.06</v>
      </c>
      <c r="G99" s="2">
        <v>0</v>
      </c>
      <c r="H99" s="2">
        <v>0.06</v>
      </c>
      <c r="I99">
        <v>4872</v>
      </c>
      <c r="J99" s="2">
        <v>0.06</v>
      </c>
      <c r="K99" s="2">
        <v>0</v>
      </c>
      <c r="L99" s="2">
        <v>0.06</v>
      </c>
      <c r="M99">
        <v>4872</v>
      </c>
    </row>
    <row r="100" spans="1:13" x14ac:dyDescent="0.25">
      <c r="A100" s="4" t="s">
        <v>103</v>
      </c>
      <c r="B100" s="2">
        <v>1.69</v>
      </c>
      <c r="C100" s="2">
        <v>0</v>
      </c>
      <c r="D100" s="2">
        <v>1.7</v>
      </c>
      <c r="E100">
        <v>8352</v>
      </c>
      <c r="F100" s="2">
        <v>1.68</v>
      </c>
      <c r="G100" s="2">
        <v>0</v>
      </c>
      <c r="H100" s="2">
        <v>1.68</v>
      </c>
      <c r="I100">
        <v>8352</v>
      </c>
      <c r="J100" s="2">
        <v>1.68</v>
      </c>
      <c r="K100" s="2">
        <v>0</v>
      </c>
      <c r="L100" s="2">
        <v>1.69</v>
      </c>
      <c r="M100">
        <v>8352</v>
      </c>
    </row>
    <row r="101" spans="1:13" x14ac:dyDescent="0.25">
      <c r="A101" s="4" t="s">
        <v>104</v>
      </c>
      <c r="B101" s="2">
        <v>4.3099999999999996</v>
      </c>
      <c r="C101" s="2">
        <v>0.03</v>
      </c>
      <c r="D101" s="2">
        <v>4.3499999999999996</v>
      </c>
      <c r="E101">
        <v>52644</v>
      </c>
      <c r="F101" s="2">
        <v>4.3099999999999996</v>
      </c>
      <c r="G101" s="2">
        <v>0.05</v>
      </c>
      <c r="H101" s="2">
        <v>4.37</v>
      </c>
      <c r="I101">
        <v>52644</v>
      </c>
      <c r="J101" s="2">
        <v>4.3099999999999996</v>
      </c>
      <c r="K101" s="2">
        <v>0.03</v>
      </c>
      <c r="L101" s="2">
        <v>4.34</v>
      </c>
      <c r="M101">
        <v>52644</v>
      </c>
    </row>
    <row r="102" spans="1:13" x14ac:dyDescent="0.25">
      <c r="A102" s="4" t="s">
        <v>105</v>
      </c>
      <c r="B102" s="2">
        <v>7.0000000000000007E-2</v>
      </c>
      <c r="C102" s="2">
        <v>0</v>
      </c>
      <c r="D102" s="2">
        <v>0.08</v>
      </c>
      <c r="E102">
        <v>5172</v>
      </c>
      <c r="F102" s="2">
        <v>0.08</v>
      </c>
      <c r="G102" s="2">
        <v>0</v>
      </c>
      <c r="H102" s="2">
        <v>0.08</v>
      </c>
      <c r="I102">
        <v>5172</v>
      </c>
      <c r="J102" s="2">
        <v>0.08</v>
      </c>
      <c r="K102" s="2">
        <v>0</v>
      </c>
      <c r="L102" s="2">
        <v>0.08</v>
      </c>
      <c r="M102">
        <v>5172</v>
      </c>
    </row>
  </sheetData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5D4CD-16D9-4E1F-9DCF-0408C6F104EE}">
  <sheetPr codeName="Sheet7"/>
  <dimension ref="A1:M100"/>
  <sheetViews>
    <sheetView workbookViewId="0">
      <selection activeCell="A2" sqref="A2:A100"/>
    </sheetView>
  </sheetViews>
  <sheetFormatPr defaultRowHeight="15" x14ac:dyDescent="0.25"/>
  <cols>
    <col min="1" max="1" width="20.7109375" bestFit="1" customWidth="1"/>
    <col min="5" max="5" width="13.85546875" bestFit="1" customWidth="1"/>
    <col min="9" max="9" width="13.85546875" bestFit="1" customWidth="1"/>
    <col min="13" max="13" width="13.85546875" bestFit="1" customWidth="1"/>
  </cols>
  <sheetData>
    <row r="1" spans="1:13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1</v>
      </c>
      <c r="G1" s="3" t="s">
        <v>2</v>
      </c>
      <c r="H1" s="3" t="s">
        <v>3</v>
      </c>
      <c r="I1" s="3" t="s">
        <v>4</v>
      </c>
      <c r="J1" s="3" t="s">
        <v>1</v>
      </c>
      <c r="K1" s="3" t="s">
        <v>2</v>
      </c>
      <c r="L1" s="3" t="s">
        <v>3</v>
      </c>
      <c r="M1" s="3" t="s">
        <v>4</v>
      </c>
    </row>
    <row r="2" spans="1:13" x14ac:dyDescent="0.25">
      <c r="A2" t="s">
        <v>5</v>
      </c>
      <c r="B2" s="2">
        <v>4.1399999999999997</v>
      </c>
      <c r="C2" s="2">
        <v>0.12</v>
      </c>
      <c r="D2" s="2">
        <v>4.26</v>
      </c>
      <c r="E2">
        <v>110936</v>
      </c>
      <c r="F2" s="2">
        <v>4.3</v>
      </c>
      <c r="G2" s="2">
        <v>0.09</v>
      </c>
      <c r="H2" s="2">
        <v>4.4000000000000004</v>
      </c>
      <c r="I2">
        <v>110936</v>
      </c>
      <c r="J2" s="2">
        <v>4.22</v>
      </c>
      <c r="K2" s="2">
        <v>0.12</v>
      </c>
      <c r="L2" s="2">
        <v>4.3499999999999996</v>
      </c>
      <c r="M2">
        <v>110936</v>
      </c>
    </row>
    <row r="3" spans="1:13" x14ac:dyDescent="0.25">
      <c r="A3" t="s">
        <v>6</v>
      </c>
      <c r="B3" s="2">
        <v>0.84</v>
      </c>
      <c r="C3" s="2">
        <v>0.01</v>
      </c>
      <c r="D3" s="2">
        <v>0.86</v>
      </c>
      <c r="E3">
        <v>18464</v>
      </c>
      <c r="F3" s="2">
        <v>0.88</v>
      </c>
      <c r="G3" s="2">
        <v>0</v>
      </c>
      <c r="H3" s="2">
        <v>0.89</v>
      </c>
      <c r="I3">
        <v>18464</v>
      </c>
      <c r="J3" s="2">
        <v>0.84</v>
      </c>
      <c r="K3" s="2">
        <v>0.01</v>
      </c>
      <c r="L3" s="2">
        <v>0.86</v>
      </c>
      <c r="M3">
        <v>18464</v>
      </c>
    </row>
    <row r="4" spans="1:13" x14ac:dyDescent="0.25">
      <c r="A4" t="s">
        <v>7</v>
      </c>
      <c r="B4" s="2">
        <v>0.06</v>
      </c>
      <c r="C4" s="2">
        <v>0</v>
      </c>
      <c r="D4" s="2">
        <v>7.0000000000000007E-2</v>
      </c>
      <c r="E4">
        <v>8272</v>
      </c>
      <c r="F4" s="2">
        <v>0.06</v>
      </c>
      <c r="G4" s="2">
        <v>0</v>
      </c>
      <c r="H4" s="2">
        <v>7.0000000000000007E-2</v>
      </c>
      <c r="I4">
        <v>8272</v>
      </c>
      <c r="J4" s="2">
        <v>0.06</v>
      </c>
      <c r="K4" s="2">
        <v>0</v>
      </c>
      <c r="L4" s="2">
        <v>7.0000000000000007E-2</v>
      </c>
      <c r="M4">
        <v>8272</v>
      </c>
    </row>
    <row r="5" spans="1:13" x14ac:dyDescent="0.25">
      <c r="A5" t="s">
        <v>8</v>
      </c>
      <c r="B5" s="2">
        <v>2.42</v>
      </c>
      <c r="C5" s="2">
        <v>0.03</v>
      </c>
      <c r="D5" s="2">
        <v>2.4700000000000002</v>
      </c>
      <c r="E5">
        <v>31792</v>
      </c>
      <c r="F5" s="2">
        <v>2.33</v>
      </c>
      <c r="G5" s="2">
        <v>0.01</v>
      </c>
      <c r="H5" s="2">
        <v>2.35</v>
      </c>
      <c r="I5">
        <v>31792</v>
      </c>
      <c r="J5" s="2">
        <v>2.3199999999999998</v>
      </c>
      <c r="K5" s="2">
        <v>0.01</v>
      </c>
      <c r="L5" s="2">
        <v>2.34</v>
      </c>
      <c r="M5">
        <v>31792</v>
      </c>
    </row>
    <row r="6" spans="1:13" x14ac:dyDescent="0.25">
      <c r="A6" t="s">
        <v>9</v>
      </c>
      <c r="B6" s="2">
        <v>0.08</v>
      </c>
      <c r="C6" s="2">
        <v>0</v>
      </c>
      <c r="D6" s="2">
        <v>0.09</v>
      </c>
      <c r="E6">
        <v>9144</v>
      </c>
      <c r="F6" s="2">
        <v>0.08</v>
      </c>
      <c r="G6" s="2">
        <v>0</v>
      </c>
      <c r="H6" s="2">
        <v>0.08</v>
      </c>
      <c r="I6">
        <v>9144</v>
      </c>
      <c r="J6" s="2">
        <v>0.08</v>
      </c>
      <c r="K6" s="2">
        <v>0</v>
      </c>
      <c r="L6" s="2">
        <v>0.08</v>
      </c>
      <c r="M6">
        <v>9144</v>
      </c>
    </row>
    <row r="7" spans="1:13" x14ac:dyDescent="0.25">
      <c r="A7" t="s">
        <v>10</v>
      </c>
      <c r="B7" s="2">
        <v>1.54</v>
      </c>
      <c r="C7" s="2">
        <v>0.28000000000000003</v>
      </c>
      <c r="D7" s="2">
        <v>1.84</v>
      </c>
      <c r="E7">
        <v>241432</v>
      </c>
      <c r="F7" s="2">
        <v>1.52</v>
      </c>
      <c r="G7" s="2">
        <v>0.31</v>
      </c>
      <c r="H7" s="2">
        <v>1.84</v>
      </c>
      <c r="I7">
        <v>241432</v>
      </c>
      <c r="J7" s="2">
        <v>1.55</v>
      </c>
      <c r="K7" s="2">
        <v>0.28999999999999998</v>
      </c>
      <c r="L7" s="2">
        <v>1.85</v>
      </c>
      <c r="M7">
        <v>241432</v>
      </c>
    </row>
    <row r="8" spans="1:13" x14ac:dyDescent="0.25">
      <c r="A8" t="s">
        <v>11</v>
      </c>
      <c r="B8" s="2">
        <v>2.3199999999999998</v>
      </c>
      <c r="C8" s="2">
        <v>0.02</v>
      </c>
      <c r="D8" s="2">
        <v>2.34</v>
      </c>
      <c r="E8">
        <v>31100</v>
      </c>
      <c r="F8" s="2">
        <v>2.25</v>
      </c>
      <c r="G8" s="2">
        <v>0.03</v>
      </c>
      <c r="H8" s="2">
        <v>2.29</v>
      </c>
      <c r="I8">
        <v>31100</v>
      </c>
      <c r="J8" s="2">
        <v>2.25</v>
      </c>
      <c r="K8" s="2">
        <v>0.03</v>
      </c>
      <c r="L8" s="2">
        <v>2.29</v>
      </c>
      <c r="M8">
        <v>31100</v>
      </c>
    </row>
    <row r="9" spans="1:13" x14ac:dyDescent="0.25">
      <c r="A9" t="s">
        <v>12</v>
      </c>
      <c r="B9" s="2">
        <v>2.94</v>
      </c>
      <c r="C9" s="2">
        <v>0.01</v>
      </c>
      <c r="D9" s="2">
        <v>2.96</v>
      </c>
      <c r="E9">
        <v>32160</v>
      </c>
      <c r="F9" s="2">
        <v>2.9</v>
      </c>
      <c r="G9" s="2">
        <v>0.01</v>
      </c>
      <c r="H9" s="2">
        <v>2.92</v>
      </c>
      <c r="I9">
        <v>32160</v>
      </c>
      <c r="J9" s="2">
        <v>2.86</v>
      </c>
      <c r="K9" s="2">
        <v>0.04</v>
      </c>
      <c r="L9" s="2">
        <v>2.91</v>
      </c>
      <c r="M9">
        <v>32160</v>
      </c>
    </row>
    <row r="10" spans="1:13" x14ac:dyDescent="0.25">
      <c r="A10" t="s">
        <v>13</v>
      </c>
      <c r="B10" s="2">
        <v>2.4300000000000002</v>
      </c>
      <c r="C10" s="2">
        <v>0.02</v>
      </c>
      <c r="D10" s="2">
        <v>2.46</v>
      </c>
      <c r="E10">
        <v>46524</v>
      </c>
      <c r="F10" s="2">
        <v>2.4700000000000002</v>
      </c>
      <c r="G10" s="2">
        <v>0.02</v>
      </c>
      <c r="H10" s="2">
        <v>2.4900000000000002</v>
      </c>
      <c r="I10">
        <v>46524</v>
      </c>
      <c r="J10" s="2">
        <v>2.4300000000000002</v>
      </c>
      <c r="K10" s="2">
        <v>0.01</v>
      </c>
      <c r="L10" s="2">
        <v>2.44</v>
      </c>
      <c r="M10">
        <v>46524</v>
      </c>
    </row>
    <row r="11" spans="1:13" x14ac:dyDescent="0.25">
      <c r="A11" t="s">
        <v>14</v>
      </c>
      <c r="B11" s="2">
        <v>2.46</v>
      </c>
      <c r="C11" s="2">
        <v>0.04</v>
      </c>
      <c r="D11" s="2">
        <v>2.5099999999999998</v>
      </c>
      <c r="E11">
        <v>46536</v>
      </c>
      <c r="F11" s="2">
        <v>2.41</v>
      </c>
      <c r="G11" s="2">
        <v>0.03</v>
      </c>
      <c r="H11" s="2">
        <v>2.4500000000000002</v>
      </c>
      <c r="I11">
        <v>46536</v>
      </c>
      <c r="J11" s="2">
        <v>2.4500000000000002</v>
      </c>
      <c r="K11" s="2">
        <v>0.03</v>
      </c>
      <c r="L11" s="2">
        <v>2.48</v>
      </c>
      <c r="M11">
        <v>46536</v>
      </c>
    </row>
    <row r="12" spans="1:13" x14ac:dyDescent="0.25">
      <c r="A12" t="s">
        <v>15</v>
      </c>
      <c r="B12" s="2">
        <v>0.06</v>
      </c>
      <c r="C12" s="2">
        <v>0</v>
      </c>
      <c r="D12" s="2">
        <v>7.0000000000000007E-2</v>
      </c>
      <c r="E12">
        <v>8272</v>
      </c>
      <c r="F12" s="2">
        <v>0.06</v>
      </c>
      <c r="G12" s="2">
        <v>0</v>
      </c>
      <c r="H12" s="2">
        <v>7.0000000000000007E-2</v>
      </c>
      <c r="I12">
        <v>8272</v>
      </c>
      <c r="J12" s="2">
        <v>0.06</v>
      </c>
      <c r="K12" s="2">
        <v>0</v>
      </c>
      <c r="L12" s="2">
        <v>7.0000000000000007E-2</v>
      </c>
      <c r="M12">
        <v>8272</v>
      </c>
    </row>
    <row r="13" spans="1:13" x14ac:dyDescent="0.25">
      <c r="A13" t="s">
        <v>16</v>
      </c>
      <c r="B13" s="2">
        <v>0.06</v>
      </c>
      <c r="C13" s="2">
        <v>0</v>
      </c>
      <c r="D13" s="2">
        <v>7.0000000000000007E-2</v>
      </c>
      <c r="E13">
        <v>8272</v>
      </c>
      <c r="F13" s="2">
        <v>0.06</v>
      </c>
      <c r="G13" s="2">
        <v>0</v>
      </c>
      <c r="H13" s="2">
        <v>7.0000000000000007E-2</v>
      </c>
      <c r="I13">
        <v>8272</v>
      </c>
      <c r="J13" s="2">
        <v>7.0000000000000007E-2</v>
      </c>
      <c r="K13" s="2">
        <v>0</v>
      </c>
      <c r="L13" s="2">
        <v>7.0000000000000007E-2</v>
      </c>
      <c r="M13">
        <v>8272</v>
      </c>
    </row>
    <row r="14" spans="1:13" x14ac:dyDescent="0.25">
      <c r="A14" t="s">
        <v>17</v>
      </c>
      <c r="B14" s="2">
        <v>0.06</v>
      </c>
      <c r="C14" s="2">
        <v>0</v>
      </c>
      <c r="D14" s="2">
        <v>7.0000000000000007E-2</v>
      </c>
      <c r="E14">
        <v>8280</v>
      </c>
      <c r="F14" s="2">
        <v>0.06</v>
      </c>
      <c r="G14" s="2">
        <v>0</v>
      </c>
      <c r="H14" s="2">
        <v>7.0000000000000007E-2</v>
      </c>
      <c r="I14">
        <v>8280</v>
      </c>
      <c r="J14" s="2">
        <v>0.06</v>
      </c>
      <c r="K14" s="2">
        <v>0</v>
      </c>
      <c r="L14" s="2">
        <v>7.0000000000000007E-2</v>
      </c>
      <c r="M14">
        <v>8280</v>
      </c>
    </row>
    <row r="15" spans="1:13" x14ac:dyDescent="0.25">
      <c r="A15" t="s">
        <v>18</v>
      </c>
      <c r="B15" s="2">
        <v>1.1399999999999999</v>
      </c>
      <c r="C15" s="2">
        <v>0.08</v>
      </c>
      <c r="D15" s="2">
        <v>1.23</v>
      </c>
      <c r="E15">
        <v>125628</v>
      </c>
      <c r="F15" s="2">
        <v>1.18</v>
      </c>
      <c r="G15" s="2">
        <v>0.05</v>
      </c>
      <c r="H15" s="2">
        <v>1.24</v>
      </c>
      <c r="I15">
        <v>125628</v>
      </c>
      <c r="J15" s="2">
        <v>1.1499999999999999</v>
      </c>
      <c r="K15" s="2">
        <v>7.0000000000000007E-2</v>
      </c>
      <c r="L15" s="2">
        <v>1.23</v>
      </c>
      <c r="M15">
        <v>125628</v>
      </c>
    </row>
    <row r="16" spans="1:13" x14ac:dyDescent="0.25">
      <c r="A16" t="s">
        <v>19</v>
      </c>
      <c r="B16" s="2">
        <v>2.74</v>
      </c>
      <c r="C16" s="2">
        <v>0.01</v>
      </c>
      <c r="D16" s="2">
        <v>2.76</v>
      </c>
      <c r="E16">
        <v>31668</v>
      </c>
      <c r="F16" s="2">
        <v>2.72</v>
      </c>
      <c r="G16" s="2">
        <v>0</v>
      </c>
      <c r="H16" s="2">
        <v>2.73</v>
      </c>
      <c r="I16">
        <v>31668</v>
      </c>
      <c r="J16" s="2">
        <v>2.69</v>
      </c>
      <c r="K16" s="2">
        <v>0.03</v>
      </c>
      <c r="L16" s="2">
        <v>2.73</v>
      </c>
      <c r="M16">
        <v>31668</v>
      </c>
    </row>
    <row r="17" spans="1:13" x14ac:dyDescent="0.25">
      <c r="A17" t="s">
        <v>20</v>
      </c>
      <c r="B17" s="2">
        <v>7.0000000000000007E-2</v>
      </c>
      <c r="C17" s="2">
        <v>0</v>
      </c>
      <c r="D17" s="2">
        <v>7.0000000000000007E-2</v>
      </c>
      <c r="E17">
        <v>8280</v>
      </c>
      <c r="F17" s="2">
        <v>7.0000000000000007E-2</v>
      </c>
      <c r="G17" s="2">
        <v>0</v>
      </c>
      <c r="H17" s="2">
        <v>7.0000000000000007E-2</v>
      </c>
      <c r="I17">
        <v>8280</v>
      </c>
      <c r="J17" s="2">
        <v>7.0000000000000007E-2</v>
      </c>
      <c r="K17" s="2">
        <v>0</v>
      </c>
      <c r="L17" s="2">
        <v>7.0000000000000007E-2</v>
      </c>
      <c r="M17">
        <v>8280</v>
      </c>
    </row>
    <row r="18" spans="1:13" x14ac:dyDescent="0.25">
      <c r="A18" t="s">
        <v>21</v>
      </c>
      <c r="B18" s="2">
        <v>0.12</v>
      </c>
      <c r="C18" s="2">
        <v>0</v>
      </c>
      <c r="D18" s="2">
        <v>0.12</v>
      </c>
      <c r="E18">
        <v>10848</v>
      </c>
      <c r="F18" s="2">
        <v>0.12</v>
      </c>
      <c r="G18" s="2">
        <v>0</v>
      </c>
      <c r="H18" s="2">
        <v>0.12</v>
      </c>
      <c r="I18">
        <v>10848</v>
      </c>
      <c r="J18" s="2">
        <v>0.12</v>
      </c>
      <c r="K18" s="2">
        <v>0</v>
      </c>
      <c r="L18" s="2">
        <v>0.13</v>
      </c>
      <c r="M18">
        <v>10848</v>
      </c>
    </row>
    <row r="19" spans="1:13" x14ac:dyDescent="0.25">
      <c r="A19" t="s">
        <v>22</v>
      </c>
      <c r="B19" s="2">
        <v>2.25</v>
      </c>
      <c r="C19" s="2">
        <v>0.02</v>
      </c>
      <c r="D19" s="2">
        <v>2.2799999999999998</v>
      </c>
      <c r="E19">
        <v>31268</v>
      </c>
      <c r="F19" s="2">
        <v>2.2599999999999998</v>
      </c>
      <c r="G19" s="2">
        <v>0.02</v>
      </c>
      <c r="H19" s="2">
        <v>2.2799999999999998</v>
      </c>
      <c r="I19">
        <v>31268</v>
      </c>
      <c r="J19" s="2">
        <v>2.2799999999999998</v>
      </c>
      <c r="K19" s="2">
        <v>0.02</v>
      </c>
      <c r="L19" s="2">
        <v>2.31</v>
      </c>
      <c r="M19">
        <v>31268</v>
      </c>
    </row>
    <row r="20" spans="1:13" x14ac:dyDescent="0.25">
      <c r="A20" t="s">
        <v>23</v>
      </c>
      <c r="B20" s="2">
        <v>0.11</v>
      </c>
      <c r="C20" s="2">
        <v>0</v>
      </c>
      <c r="D20" s="2">
        <v>0.11</v>
      </c>
      <c r="E20">
        <v>11260</v>
      </c>
      <c r="F20" s="2">
        <v>0.11</v>
      </c>
      <c r="G20" s="2">
        <v>0</v>
      </c>
      <c r="H20" s="2">
        <v>0.11</v>
      </c>
      <c r="I20">
        <v>11260</v>
      </c>
      <c r="J20" s="2">
        <v>0.11</v>
      </c>
      <c r="K20" s="2">
        <v>0</v>
      </c>
      <c r="L20" s="2">
        <v>0.11</v>
      </c>
      <c r="M20">
        <v>11260</v>
      </c>
    </row>
    <row r="21" spans="1:13" x14ac:dyDescent="0.25">
      <c r="A21" t="s">
        <v>24</v>
      </c>
      <c r="B21" s="2">
        <v>0.11</v>
      </c>
      <c r="C21" s="2">
        <v>0</v>
      </c>
      <c r="D21" s="2">
        <v>0.11</v>
      </c>
      <c r="E21">
        <v>9696</v>
      </c>
      <c r="F21" s="2">
        <v>0.1</v>
      </c>
      <c r="G21" s="2">
        <v>0</v>
      </c>
      <c r="H21" s="2">
        <v>0.11</v>
      </c>
      <c r="I21">
        <v>9696</v>
      </c>
      <c r="J21" s="2">
        <v>0.1</v>
      </c>
      <c r="K21" s="2">
        <v>0</v>
      </c>
      <c r="L21" s="2">
        <v>0.1</v>
      </c>
      <c r="M21">
        <v>9696</v>
      </c>
    </row>
    <row r="22" spans="1:13" x14ac:dyDescent="0.25">
      <c r="A22" t="s">
        <v>25</v>
      </c>
      <c r="B22" s="2">
        <v>3</v>
      </c>
      <c r="C22" s="2">
        <v>0.03</v>
      </c>
      <c r="D22" s="2">
        <v>3.04</v>
      </c>
      <c r="E22">
        <v>46800</v>
      </c>
      <c r="F22" s="2">
        <v>2.99</v>
      </c>
      <c r="G22" s="2">
        <v>0.04</v>
      </c>
      <c r="H22" s="2">
        <v>3.04</v>
      </c>
      <c r="I22">
        <v>46800</v>
      </c>
      <c r="J22" s="2">
        <v>2.99</v>
      </c>
      <c r="K22" s="2">
        <v>0.03</v>
      </c>
      <c r="L22" s="2">
        <v>3.03</v>
      </c>
      <c r="M22">
        <v>46800</v>
      </c>
    </row>
    <row r="23" spans="1:13" x14ac:dyDescent="0.25">
      <c r="A23" t="s">
        <v>27</v>
      </c>
      <c r="B23" s="2">
        <v>1.67</v>
      </c>
      <c r="C23" s="2">
        <v>0.01</v>
      </c>
      <c r="D23" s="2">
        <v>1.69</v>
      </c>
      <c r="E23">
        <v>45144</v>
      </c>
      <c r="F23" s="2">
        <v>1.66</v>
      </c>
      <c r="G23" s="2">
        <v>0.02</v>
      </c>
      <c r="H23" s="2">
        <v>1.68</v>
      </c>
      <c r="I23">
        <v>45144</v>
      </c>
      <c r="J23" s="2">
        <v>1.64</v>
      </c>
      <c r="K23" s="2">
        <v>0.03</v>
      </c>
      <c r="L23" s="2">
        <v>1.68</v>
      </c>
      <c r="M23">
        <v>45144</v>
      </c>
    </row>
    <row r="24" spans="1:13" x14ac:dyDescent="0.25">
      <c r="A24" t="s">
        <v>28</v>
      </c>
      <c r="B24" s="2">
        <v>2.12</v>
      </c>
      <c r="C24" s="2">
        <v>0.02</v>
      </c>
      <c r="D24" s="2">
        <v>2.15</v>
      </c>
      <c r="E24">
        <v>30548</v>
      </c>
      <c r="F24" s="2">
        <v>2.1800000000000002</v>
      </c>
      <c r="G24" s="2">
        <v>0.02</v>
      </c>
      <c r="H24" s="2">
        <v>2.2000000000000002</v>
      </c>
      <c r="I24">
        <v>30604</v>
      </c>
      <c r="J24" s="2">
        <v>2.16</v>
      </c>
      <c r="K24" s="2">
        <v>0.01</v>
      </c>
      <c r="L24" s="2">
        <v>2.17</v>
      </c>
      <c r="M24">
        <v>30604</v>
      </c>
    </row>
    <row r="25" spans="1:13" x14ac:dyDescent="0.25">
      <c r="A25" t="s">
        <v>29</v>
      </c>
      <c r="B25" s="2">
        <v>2.58</v>
      </c>
      <c r="C25" s="2">
        <v>0.06</v>
      </c>
      <c r="D25" s="2">
        <v>2.65</v>
      </c>
      <c r="E25">
        <v>73096</v>
      </c>
      <c r="F25" s="2">
        <v>2.4900000000000002</v>
      </c>
      <c r="G25" s="2">
        <v>7.0000000000000007E-2</v>
      </c>
      <c r="H25" s="2">
        <v>2.57</v>
      </c>
      <c r="I25">
        <v>73096</v>
      </c>
      <c r="J25" s="2">
        <v>2.54</v>
      </c>
      <c r="K25" s="2">
        <v>0.04</v>
      </c>
      <c r="L25" s="2">
        <v>2.59</v>
      </c>
      <c r="M25">
        <v>73096</v>
      </c>
    </row>
    <row r="26" spans="1:13" x14ac:dyDescent="0.25">
      <c r="A26" t="s">
        <v>30</v>
      </c>
      <c r="B26" s="2">
        <v>0.06</v>
      </c>
      <c r="C26" s="2">
        <v>0</v>
      </c>
      <c r="D26" s="2">
        <v>7.0000000000000007E-2</v>
      </c>
      <c r="E26">
        <v>8272</v>
      </c>
      <c r="F26" s="2">
        <v>0.06</v>
      </c>
      <c r="G26" s="2">
        <v>0</v>
      </c>
      <c r="H26" s="2">
        <v>7.0000000000000007E-2</v>
      </c>
      <c r="I26">
        <v>8272</v>
      </c>
      <c r="J26" s="2">
        <v>0.06</v>
      </c>
      <c r="K26" s="2">
        <v>0</v>
      </c>
      <c r="L26" s="2">
        <v>7.0000000000000007E-2</v>
      </c>
      <c r="M26">
        <v>8272</v>
      </c>
    </row>
    <row r="27" spans="1:13" x14ac:dyDescent="0.25">
      <c r="A27" t="s">
        <v>31</v>
      </c>
      <c r="B27" s="2">
        <v>0.08</v>
      </c>
      <c r="C27" s="2">
        <v>0</v>
      </c>
      <c r="D27" s="2">
        <v>0.08</v>
      </c>
      <c r="E27">
        <v>8268</v>
      </c>
      <c r="F27" s="2">
        <v>7.0000000000000007E-2</v>
      </c>
      <c r="G27" s="2">
        <v>0</v>
      </c>
      <c r="H27" s="2">
        <v>0.08</v>
      </c>
      <c r="I27">
        <v>8268</v>
      </c>
      <c r="J27" s="2">
        <v>7.0000000000000007E-2</v>
      </c>
      <c r="K27" s="2">
        <v>0</v>
      </c>
      <c r="L27" s="2">
        <v>0.08</v>
      </c>
      <c r="M27">
        <v>8268</v>
      </c>
    </row>
    <row r="28" spans="1:13" x14ac:dyDescent="0.25">
      <c r="A28" t="s">
        <v>32</v>
      </c>
      <c r="B28" s="2">
        <v>7.0000000000000007E-2</v>
      </c>
      <c r="C28" s="2">
        <v>0</v>
      </c>
      <c r="D28" s="2">
        <v>0.08</v>
      </c>
      <c r="E28">
        <v>8696</v>
      </c>
      <c r="F28" s="2">
        <v>0.08</v>
      </c>
      <c r="G28" s="2">
        <v>0</v>
      </c>
      <c r="H28" s="2">
        <v>0.08</v>
      </c>
      <c r="I28">
        <v>8696</v>
      </c>
      <c r="J28" s="2">
        <v>7.0000000000000007E-2</v>
      </c>
      <c r="K28" s="2">
        <v>0</v>
      </c>
      <c r="L28" s="2">
        <v>7.0000000000000007E-2</v>
      </c>
      <c r="M28">
        <v>8696</v>
      </c>
    </row>
    <row r="29" spans="1:13" x14ac:dyDescent="0.25">
      <c r="A29" t="s">
        <v>33</v>
      </c>
      <c r="B29" s="2">
        <v>0.06</v>
      </c>
      <c r="C29" s="2">
        <v>0</v>
      </c>
      <c r="D29" s="2">
        <v>7.0000000000000007E-2</v>
      </c>
      <c r="E29">
        <v>8268</v>
      </c>
      <c r="F29" s="2">
        <v>0.06</v>
      </c>
      <c r="G29" s="2">
        <v>0</v>
      </c>
      <c r="H29" s="2">
        <v>7.0000000000000007E-2</v>
      </c>
      <c r="I29">
        <v>8268</v>
      </c>
      <c r="J29" s="2">
        <v>0.06</v>
      </c>
      <c r="K29" s="2">
        <v>0</v>
      </c>
      <c r="L29" s="2">
        <v>7.0000000000000007E-2</v>
      </c>
      <c r="M29">
        <v>8268</v>
      </c>
    </row>
    <row r="30" spans="1:13" x14ac:dyDescent="0.25">
      <c r="A30" t="s">
        <v>34</v>
      </c>
      <c r="B30" s="2">
        <v>1.92</v>
      </c>
      <c r="C30" s="2">
        <v>0.18</v>
      </c>
      <c r="D30" s="2">
        <v>2.1</v>
      </c>
      <c r="E30">
        <v>318768</v>
      </c>
      <c r="F30" s="2">
        <v>1.89</v>
      </c>
      <c r="G30" s="2">
        <v>0.19</v>
      </c>
      <c r="H30" s="2">
        <v>2.09</v>
      </c>
      <c r="I30">
        <v>318768</v>
      </c>
      <c r="J30" s="2">
        <v>1.88</v>
      </c>
      <c r="K30" s="2">
        <v>0.2</v>
      </c>
      <c r="L30" s="2">
        <v>2.08</v>
      </c>
      <c r="M30">
        <v>318768</v>
      </c>
    </row>
    <row r="31" spans="1:13" x14ac:dyDescent="0.25">
      <c r="A31" t="s">
        <v>35</v>
      </c>
      <c r="B31" s="2">
        <v>1.04</v>
      </c>
      <c r="C31" s="2">
        <v>0</v>
      </c>
      <c r="D31" s="2">
        <v>1.04</v>
      </c>
      <c r="E31">
        <v>22524</v>
      </c>
      <c r="F31" s="2">
        <v>1.04</v>
      </c>
      <c r="G31" s="2">
        <v>0.02</v>
      </c>
      <c r="H31" s="2">
        <v>1.07</v>
      </c>
      <c r="I31">
        <v>22524</v>
      </c>
      <c r="J31" s="2">
        <v>1.01</v>
      </c>
      <c r="K31" s="2">
        <v>0.01</v>
      </c>
      <c r="L31" s="2">
        <v>1.03</v>
      </c>
      <c r="M31">
        <v>22524</v>
      </c>
    </row>
    <row r="32" spans="1:13" x14ac:dyDescent="0.25">
      <c r="A32" t="s">
        <v>36</v>
      </c>
      <c r="B32" s="2">
        <v>38</v>
      </c>
      <c r="C32" s="2">
        <v>6.01</v>
      </c>
      <c r="D32" s="2">
        <v>44.06</v>
      </c>
      <c r="E32">
        <v>6400700</v>
      </c>
      <c r="F32" s="2">
        <v>37.880000000000003</v>
      </c>
      <c r="G32" s="2">
        <v>6.06</v>
      </c>
      <c r="H32" s="2">
        <v>44</v>
      </c>
      <c r="I32">
        <v>6400700</v>
      </c>
      <c r="J32" s="2">
        <v>37.72</v>
      </c>
      <c r="K32" s="2">
        <v>5.96</v>
      </c>
      <c r="L32" s="2">
        <v>43.74</v>
      </c>
      <c r="M32">
        <v>6400700</v>
      </c>
    </row>
    <row r="33" spans="1:13" x14ac:dyDescent="0.25">
      <c r="A33" t="s">
        <v>37</v>
      </c>
      <c r="B33" s="2">
        <v>3.36</v>
      </c>
      <c r="C33" s="2">
        <v>0.74</v>
      </c>
      <c r="D33" s="2">
        <v>4.1100000000000003</v>
      </c>
      <c r="E33">
        <v>895492</v>
      </c>
      <c r="F33" s="2">
        <v>3.5</v>
      </c>
      <c r="G33" s="2">
        <v>0.62</v>
      </c>
      <c r="H33" s="2">
        <v>4.12</v>
      </c>
      <c r="I33">
        <v>895492</v>
      </c>
      <c r="J33" s="2">
        <v>3.32</v>
      </c>
      <c r="K33" s="2">
        <v>0.7</v>
      </c>
      <c r="L33" s="2">
        <v>4.03</v>
      </c>
      <c r="M33">
        <v>895492</v>
      </c>
    </row>
    <row r="34" spans="1:13" x14ac:dyDescent="0.25">
      <c r="A34" t="s">
        <v>38</v>
      </c>
      <c r="B34" s="2">
        <v>3.94</v>
      </c>
      <c r="C34" s="2">
        <v>0.63</v>
      </c>
      <c r="D34" s="2">
        <v>4.57</v>
      </c>
      <c r="E34">
        <v>813968</v>
      </c>
      <c r="F34" s="2">
        <v>3.85</v>
      </c>
      <c r="G34" s="2">
        <v>0.73</v>
      </c>
      <c r="H34" s="2">
        <v>4.59</v>
      </c>
      <c r="I34">
        <v>813968</v>
      </c>
      <c r="J34" s="2">
        <v>4.05</v>
      </c>
      <c r="K34" s="2">
        <v>0.55000000000000004</v>
      </c>
      <c r="L34" s="2">
        <v>4.6100000000000003</v>
      </c>
      <c r="M34">
        <v>813968</v>
      </c>
    </row>
    <row r="35" spans="1:13" x14ac:dyDescent="0.25">
      <c r="A35" t="s">
        <v>39</v>
      </c>
      <c r="B35" s="2">
        <v>0.88</v>
      </c>
      <c r="C35" s="2">
        <v>0.02</v>
      </c>
      <c r="D35" s="2">
        <v>0.91</v>
      </c>
      <c r="E35">
        <v>42768</v>
      </c>
      <c r="F35" s="2">
        <v>0.91</v>
      </c>
      <c r="G35" s="2">
        <v>0.02</v>
      </c>
      <c r="H35" s="2">
        <v>0.93</v>
      </c>
      <c r="I35">
        <v>42768</v>
      </c>
      <c r="J35" s="2">
        <v>0.87</v>
      </c>
      <c r="K35" s="2">
        <v>0.03</v>
      </c>
      <c r="L35" s="2">
        <v>0.9</v>
      </c>
      <c r="M35">
        <v>42768</v>
      </c>
    </row>
    <row r="36" spans="1:13" x14ac:dyDescent="0.25">
      <c r="A36" t="s">
        <v>40</v>
      </c>
      <c r="B36" s="2">
        <v>0.06</v>
      </c>
      <c r="C36" s="2">
        <v>0</v>
      </c>
      <c r="D36" s="2">
        <v>7.0000000000000007E-2</v>
      </c>
      <c r="E36">
        <v>8412</v>
      </c>
      <c r="F36" s="2">
        <v>0.06</v>
      </c>
      <c r="G36" s="2">
        <v>0</v>
      </c>
      <c r="H36" s="2">
        <v>7.0000000000000007E-2</v>
      </c>
      <c r="I36">
        <v>8412</v>
      </c>
      <c r="J36" s="2">
        <v>0.06</v>
      </c>
      <c r="K36" s="2">
        <v>0</v>
      </c>
      <c r="L36" s="2">
        <v>7.0000000000000007E-2</v>
      </c>
      <c r="M36">
        <v>8412</v>
      </c>
    </row>
    <row r="37" spans="1:13" x14ac:dyDescent="0.25">
      <c r="A37" t="s">
        <v>41</v>
      </c>
      <c r="B37" s="2">
        <v>7.0000000000000007E-2</v>
      </c>
      <c r="C37" s="2">
        <v>0</v>
      </c>
      <c r="D37" s="2">
        <v>7.0000000000000007E-2</v>
      </c>
      <c r="E37">
        <v>8524</v>
      </c>
      <c r="F37" s="2">
        <v>0.08</v>
      </c>
      <c r="G37" s="2">
        <v>0</v>
      </c>
      <c r="H37" s="2">
        <v>0.08</v>
      </c>
      <c r="I37">
        <v>8524</v>
      </c>
      <c r="J37" s="2">
        <v>7.0000000000000007E-2</v>
      </c>
      <c r="K37" s="2">
        <v>0</v>
      </c>
      <c r="L37" s="2">
        <v>7.0000000000000007E-2</v>
      </c>
      <c r="M37">
        <v>8524</v>
      </c>
    </row>
    <row r="38" spans="1:13" x14ac:dyDescent="0.25">
      <c r="A38" t="s">
        <v>42</v>
      </c>
      <c r="B38" s="2">
        <v>7.0000000000000007E-2</v>
      </c>
      <c r="C38" s="2">
        <v>0</v>
      </c>
      <c r="D38" s="2">
        <v>0.08</v>
      </c>
      <c r="E38">
        <v>8532</v>
      </c>
      <c r="F38" s="2">
        <v>7.0000000000000007E-2</v>
      </c>
      <c r="G38" s="2">
        <v>0</v>
      </c>
      <c r="H38" s="2">
        <v>0.08</v>
      </c>
      <c r="I38">
        <v>8532</v>
      </c>
      <c r="J38" s="2">
        <v>7.0000000000000007E-2</v>
      </c>
      <c r="K38" s="2">
        <v>0</v>
      </c>
      <c r="L38" s="2">
        <v>0.08</v>
      </c>
      <c r="M38">
        <v>8532</v>
      </c>
    </row>
    <row r="39" spans="1:13" x14ac:dyDescent="0.25">
      <c r="A39" t="s">
        <v>43</v>
      </c>
      <c r="B39" s="2">
        <v>1.04</v>
      </c>
      <c r="C39" s="2">
        <v>0.02</v>
      </c>
      <c r="D39" s="2">
        <v>1.07</v>
      </c>
      <c r="E39">
        <v>44236</v>
      </c>
      <c r="F39" s="2">
        <v>1.04</v>
      </c>
      <c r="G39" s="2">
        <v>0.02</v>
      </c>
      <c r="H39" s="2">
        <v>1.07</v>
      </c>
      <c r="I39">
        <v>44236</v>
      </c>
      <c r="J39" s="2">
        <v>1.03</v>
      </c>
      <c r="K39" s="2">
        <v>0.04</v>
      </c>
      <c r="L39" s="2">
        <v>1.07</v>
      </c>
      <c r="M39">
        <v>44236</v>
      </c>
    </row>
    <row r="40" spans="1:13" x14ac:dyDescent="0.25">
      <c r="A40" t="s">
        <v>44</v>
      </c>
      <c r="B40" s="2">
        <v>2.04</v>
      </c>
      <c r="C40" s="2">
        <v>7.0000000000000007E-2</v>
      </c>
      <c r="D40" s="2">
        <v>2.11</v>
      </c>
      <c r="E40">
        <v>92996</v>
      </c>
      <c r="F40" s="2">
        <v>2.08</v>
      </c>
      <c r="G40" s="2">
        <v>0.04</v>
      </c>
      <c r="H40" s="2">
        <v>2.13</v>
      </c>
      <c r="I40">
        <v>92996</v>
      </c>
      <c r="J40" s="2">
        <v>2.08</v>
      </c>
      <c r="K40" s="2">
        <v>0.02</v>
      </c>
      <c r="L40" s="2">
        <v>2.11</v>
      </c>
      <c r="M40">
        <v>92996</v>
      </c>
    </row>
    <row r="41" spans="1:13" x14ac:dyDescent="0.25">
      <c r="A41" t="s">
        <v>45</v>
      </c>
      <c r="B41" s="2">
        <v>2.1800000000000002</v>
      </c>
      <c r="C41" s="2">
        <v>0.02</v>
      </c>
      <c r="D41" s="2">
        <v>2.21</v>
      </c>
      <c r="E41">
        <v>29816</v>
      </c>
      <c r="F41" s="2">
        <v>2.2000000000000002</v>
      </c>
      <c r="G41" s="2">
        <v>0.03</v>
      </c>
      <c r="H41" s="2">
        <v>2.2400000000000002</v>
      </c>
      <c r="I41">
        <v>29816</v>
      </c>
      <c r="J41" s="2">
        <v>2.2200000000000002</v>
      </c>
      <c r="K41" s="2">
        <v>0</v>
      </c>
      <c r="L41" s="2">
        <v>2.23</v>
      </c>
      <c r="M41">
        <v>29816</v>
      </c>
    </row>
    <row r="42" spans="1:13" x14ac:dyDescent="0.25">
      <c r="A42" t="s">
        <v>46</v>
      </c>
      <c r="B42" s="2">
        <v>0.15</v>
      </c>
      <c r="C42" s="2">
        <v>0</v>
      </c>
      <c r="D42" s="2">
        <v>0.16</v>
      </c>
      <c r="E42">
        <v>9960</v>
      </c>
      <c r="F42" s="2">
        <v>0.15</v>
      </c>
      <c r="G42" s="2">
        <v>0</v>
      </c>
      <c r="H42" s="2">
        <v>0.16</v>
      </c>
      <c r="I42">
        <v>9960</v>
      </c>
      <c r="J42" s="2">
        <v>0.15</v>
      </c>
      <c r="K42" s="2">
        <v>0</v>
      </c>
      <c r="L42" s="2">
        <v>0.16</v>
      </c>
      <c r="M42">
        <v>9960</v>
      </c>
    </row>
    <row r="43" spans="1:13" x14ac:dyDescent="0.25">
      <c r="A43" t="s">
        <v>47</v>
      </c>
      <c r="B43" s="2">
        <v>0.06</v>
      </c>
      <c r="C43" s="2">
        <v>0</v>
      </c>
      <c r="D43" s="2">
        <v>0.06</v>
      </c>
      <c r="E43">
        <v>8268</v>
      </c>
      <c r="F43" s="2">
        <v>0.06</v>
      </c>
      <c r="G43" s="2">
        <v>0</v>
      </c>
      <c r="H43" s="2">
        <v>0.06</v>
      </c>
      <c r="I43">
        <v>8268</v>
      </c>
      <c r="J43" s="2">
        <v>0.06</v>
      </c>
      <c r="K43" s="2">
        <v>0</v>
      </c>
      <c r="L43" s="2">
        <v>7.0000000000000007E-2</v>
      </c>
      <c r="M43">
        <v>8268</v>
      </c>
    </row>
    <row r="44" spans="1:13" x14ac:dyDescent="0.25">
      <c r="A44" t="s">
        <v>48</v>
      </c>
      <c r="B44" s="2">
        <v>1.9</v>
      </c>
      <c r="C44" s="2">
        <v>0.02</v>
      </c>
      <c r="D44" s="2">
        <v>1.93</v>
      </c>
      <c r="E44">
        <v>48920</v>
      </c>
      <c r="F44" s="2">
        <v>1.88</v>
      </c>
      <c r="G44" s="2">
        <v>0.04</v>
      </c>
      <c r="H44" s="2">
        <v>1.93</v>
      </c>
      <c r="I44">
        <v>48920</v>
      </c>
      <c r="J44" s="2">
        <v>1.89</v>
      </c>
      <c r="K44" s="2">
        <v>0.03</v>
      </c>
      <c r="L44" s="2">
        <v>1.93</v>
      </c>
      <c r="M44">
        <v>48920</v>
      </c>
    </row>
    <row r="45" spans="1:13" x14ac:dyDescent="0.25">
      <c r="A45" t="s">
        <v>49</v>
      </c>
      <c r="B45" s="2">
        <v>7.0000000000000007E-2</v>
      </c>
      <c r="C45" s="2">
        <v>0</v>
      </c>
      <c r="D45" s="2">
        <v>7.0000000000000007E-2</v>
      </c>
      <c r="E45">
        <v>8296</v>
      </c>
      <c r="F45" s="2">
        <v>0.06</v>
      </c>
      <c r="G45" s="2">
        <v>0</v>
      </c>
      <c r="H45" s="2">
        <v>7.0000000000000007E-2</v>
      </c>
      <c r="I45">
        <v>8296</v>
      </c>
      <c r="J45" s="2">
        <v>0.06</v>
      </c>
      <c r="K45" s="2">
        <v>0</v>
      </c>
      <c r="L45" s="2">
        <v>7.0000000000000007E-2</v>
      </c>
      <c r="M45">
        <v>8296</v>
      </c>
    </row>
    <row r="46" spans="1:13" x14ac:dyDescent="0.25">
      <c r="A46" t="s">
        <v>50</v>
      </c>
      <c r="B46" s="2">
        <v>0.16</v>
      </c>
      <c r="C46" s="2">
        <v>0.01</v>
      </c>
      <c r="D46" s="2">
        <v>0.17</v>
      </c>
      <c r="E46">
        <v>9960</v>
      </c>
      <c r="F46" s="2">
        <v>0.16</v>
      </c>
      <c r="G46" s="2">
        <v>0</v>
      </c>
      <c r="H46" s="2">
        <v>0.17</v>
      </c>
      <c r="I46">
        <v>9960</v>
      </c>
      <c r="J46" s="2">
        <v>0.17</v>
      </c>
      <c r="K46" s="2">
        <v>0</v>
      </c>
      <c r="L46" s="2">
        <v>0.17</v>
      </c>
      <c r="M46">
        <v>9960</v>
      </c>
    </row>
    <row r="47" spans="1:13" x14ac:dyDescent="0.25">
      <c r="A47" t="s">
        <v>51</v>
      </c>
      <c r="B47" s="2">
        <v>0.12</v>
      </c>
      <c r="C47" s="2">
        <v>0</v>
      </c>
      <c r="D47" s="2">
        <v>0.13</v>
      </c>
      <c r="E47">
        <v>8836</v>
      </c>
      <c r="F47" s="2">
        <v>0.12</v>
      </c>
      <c r="G47" s="2">
        <v>0</v>
      </c>
      <c r="H47" s="2">
        <v>0.13</v>
      </c>
      <c r="I47">
        <v>8836</v>
      </c>
      <c r="J47" s="2">
        <v>0.12</v>
      </c>
      <c r="K47" s="2">
        <v>0</v>
      </c>
      <c r="L47" s="2">
        <v>0.13</v>
      </c>
      <c r="M47">
        <v>8836</v>
      </c>
    </row>
    <row r="48" spans="1:13" x14ac:dyDescent="0.25">
      <c r="A48" t="s">
        <v>52</v>
      </c>
      <c r="B48" s="2">
        <v>0.06</v>
      </c>
      <c r="C48" s="2">
        <v>0</v>
      </c>
      <c r="D48" s="2">
        <v>7.0000000000000007E-2</v>
      </c>
      <c r="E48">
        <v>8488</v>
      </c>
      <c r="F48" s="2">
        <v>0.06</v>
      </c>
      <c r="G48" s="2">
        <v>0</v>
      </c>
      <c r="H48" s="2">
        <v>7.0000000000000007E-2</v>
      </c>
      <c r="I48">
        <v>8488</v>
      </c>
      <c r="J48" s="2">
        <v>0.06</v>
      </c>
      <c r="K48" s="2">
        <v>0</v>
      </c>
      <c r="L48" s="2">
        <v>7.0000000000000007E-2</v>
      </c>
      <c r="M48">
        <v>8488</v>
      </c>
    </row>
    <row r="49" spans="1:13" x14ac:dyDescent="0.25">
      <c r="A49" t="s">
        <v>53</v>
      </c>
      <c r="B49" s="2">
        <v>7.0000000000000007E-2</v>
      </c>
      <c r="C49" s="2">
        <v>0</v>
      </c>
      <c r="D49" s="2">
        <v>0.08</v>
      </c>
      <c r="E49">
        <v>8268</v>
      </c>
      <c r="F49" s="2">
        <v>7.0000000000000007E-2</v>
      </c>
      <c r="G49" s="2">
        <v>0</v>
      </c>
      <c r="H49" s="2">
        <v>7.0000000000000007E-2</v>
      </c>
      <c r="I49">
        <v>8264</v>
      </c>
      <c r="J49" s="2">
        <v>7.0000000000000007E-2</v>
      </c>
      <c r="K49" s="2">
        <v>0</v>
      </c>
      <c r="L49" s="2">
        <v>0.08</v>
      </c>
      <c r="M49">
        <v>8268</v>
      </c>
    </row>
    <row r="50" spans="1:13" x14ac:dyDescent="0.25">
      <c r="A50" t="s">
        <v>54</v>
      </c>
      <c r="B50" s="2">
        <v>0.19</v>
      </c>
      <c r="C50" s="2">
        <v>0</v>
      </c>
      <c r="D50" s="2">
        <v>0.2</v>
      </c>
      <c r="E50">
        <v>8532</v>
      </c>
      <c r="F50" s="2">
        <v>0.2</v>
      </c>
      <c r="G50" s="2">
        <v>0</v>
      </c>
      <c r="H50" s="2">
        <v>0.2</v>
      </c>
      <c r="I50">
        <v>8532</v>
      </c>
      <c r="J50" s="2">
        <v>0.2</v>
      </c>
      <c r="K50" s="2">
        <v>0</v>
      </c>
      <c r="L50" s="2">
        <v>0.2</v>
      </c>
      <c r="M50">
        <v>8532</v>
      </c>
    </row>
    <row r="51" spans="1:13" x14ac:dyDescent="0.25">
      <c r="A51" t="s">
        <v>55</v>
      </c>
      <c r="B51" s="2">
        <v>0.91</v>
      </c>
      <c r="C51" s="2">
        <v>0.01</v>
      </c>
      <c r="D51" s="2">
        <v>0.93</v>
      </c>
      <c r="E51">
        <v>44028</v>
      </c>
      <c r="F51" s="2">
        <v>0.92</v>
      </c>
      <c r="G51" s="2">
        <v>0.01</v>
      </c>
      <c r="H51" s="2">
        <v>0.93</v>
      </c>
      <c r="I51">
        <v>44028</v>
      </c>
      <c r="J51" s="2">
        <v>0.91</v>
      </c>
      <c r="K51" s="2">
        <v>0.01</v>
      </c>
      <c r="L51" s="2">
        <v>0.93</v>
      </c>
      <c r="M51">
        <v>44028</v>
      </c>
    </row>
    <row r="52" spans="1:13" x14ac:dyDescent="0.25">
      <c r="A52" t="s">
        <v>56</v>
      </c>
      <c r="B52" s="2">
        <v>47.86</v>
      </c>
      <c r="C52" s="2">
        <v>3.18</v>
      </c>
      <c r="D52" s="2">
        <v>51.09</v>
      </c>
      <c r="E52">
        <v>2370620</v>
      </c>
      <c r="F52" s="2">
        <v>47.88</v>
      </c>
      <c r="G52" s="2">
        <v>2.8</v>
      </c>
      <c r="H52" s="2">
        <v>50.71</v>
      </c>
      <c r="I52">
        <v>2370620</v>
      </c>
      <c r="J52" s="2">
        <v>47.93</v>
      </c>
      <c r="K52" s="2">
        <v>2.74</v>
      </c>
      <c r="L52" s="2">
        <v>50.71</v>
      </c>
      <c r="M52">
        <v>2370620</v>
      </c>
    </row>
    <row r="53" spans="1:13" x14ac:dyDescent="0.25">
      <c r="A53" t="s">
        <v>57</v>
      </c>
      <c r="B53" s="2">
        <v>72.319999999999993</v>
      </c>
      <c r="C53" s="2">
        <v>2.68</v>
      </c>
      <c r="D53" s="2">
        <v>75.05</v>
      </c>
      <c r="E53">
        <v>1570688</v>
      </c>
      <c r="F53" s="2">
        <v>71.97</v>
      </c>
      <c r="G53" s="2">
        <v>2.76</v>
      </c>
      <c r="H53" s="2">
        <v>74.8</v>
      </c>
      <c r="I53">
        <v>1570688</v>
      </c>
      <c r="J53" s="2">
        <v>71.959999999999994</v>
      </c>
      <c r="K53" s="2">
        <v>2.44</v>
      </c>
      <c r="L53" s="2">
        <v>74.459999999999994</v>
      </c>
      <c r="M53">
        <v>1570688</v>
      </c>
    </row>
    <row r="54" spans="1:13" x14ac:dyDescent="0.25">
      <c r="A54" t="s">
        <v>58</v>
      </c>
      <c r="B54" s="2">
        <v>51.41</v>
      </c>
      <c r="C54" s="2">
        <v>2.37</v>
      </c>
      <c r="D54" s="2">
        <v>53.82</v>
      </c>
      <c r="E54">
        <v>1569780</v>
      </c>
      <c r="F54" s="2">
        <v>51.36</v>
      </c>
      <c r="G54" s="2">
        <v>2.42</v>
      </c>
      <c r="H54" s="2">
        <v>53.83</v>
      </c>
      <c r="I54">
        <v>1569780</v>
      </c>
      <c r="J54" s="2">
        <v>51.7</v>
      </c>
      <c r="K54" s="2">
        <v>2.38</v>
      </c>
      <c r="L54" s="2">
        <v>54.11</v>
      </c>
      <c r="M54">
        <v>1569780</v>
      </c>
    </row>
    <row r="55" spans="1:13" x14ac:dyDescent="0.25">
      <c r="A55" t="s">
        <v>59</v>
      </c>
      <c r="B55" s="2">
        <v>50.54</v>
      </c>
      <c r="C55" s="2">
        <v>1.36</v>
      </c>
      <c r="D55" s="2">
        <v>51.94</v>
      </c>
      <c r="E55">
        <v>641300</v>
      </c>
      <c r="F55" s="2">
        <v>50.37</v>
      </c>
      <c r="G55" s="2">
        <v>1.44</v>
      </c>
      <c r="H55" s="2">
        <v>51.85</v>
      </c>
      <c r="I55">
        <v>641300</v>
      </c>
      <c r="J55" s="2">
        <v>49.61</v>
      </c>
      <c r="K55" s="2">
        <v>1.38</v>
      </c>
      <c r="L55" s="2">
        <v>51.02</v>
      </c>
      <c r="M55">
        <v>641300</v>
      </c>
    </row>
    <row r="56" spans="1:13" x14ac:dyDescent="0.25">
      <c r="A56" t="s">
        <v>60</v>
      </c>
      <c r="B56" s="2">
        <v>2.17</v>
      </c>
      <c r="C56" s="2">
        <v>0.02</v>
      </c>
      <c r="D56" s="2">
        <v>2.2000000000000002</v>
      </c>
      <c r="E56">
        <v>31488</v>
      </c>
      <c r="F56" s="2">
        <v>2.21</v>
      </c>
      <c r="G56" s="2">
        <v>0.02</v>
      </c>
      <c r="H56" s="2">
        <v>2.23</v>
      </c>
      <c r="I56">
        <v>31740</v>
      </c>
      <c r="J56" s="2">
        <v>2.1800000000000002</v>
      </c>
      <c r="K56" s="2">
        <v>0.02</v>
      </c>
      <c r="L56" s="2">
        <v>2.21</v>
      </c>
      <c r="M56">
        <v>31488</v>
      </c>
    </row>
    <row r="57" spans="1:13" x14ac:dyDescent="0.25">
      <c r="A57" t="s">
        <v>61</v>
      </c>
      <c r="B57" s="2">
        <v>0.09</v>
      </c>
      <c r="C57" s="2">
        <v>0</v>
      </c>
      <c r="D57" s="2">
        <v>0.09</v>
      </c>
      <c r="E57">
        <v>9076</v>
      </c>
      <c r="F57" s="2">
        <v>0.09</v>
      </c>
      <c r="G57" s="2">
        <v>0</v>
      </c>
      <c r="H57" s="2">
        <v>0.09</v>
      </c>
      <c r="I57">
        <v>9076</v>
      </c>
      <c r="J57" s="2">
        <v>0.08</v>
      </c>
      <c r="K57" s="2">
        <v>0</v>
      </c>
      <c r="L57" s="2">
        <v>0.09</v>
      </c>
      <c r="M57">
        <v>9076</v>
      </c>
    </row>
    <row r="58" spans="1:13" x14ac:dyDescent="0.25">
      <c r="A58" t="s">
        <v>62</v>
      </c>
      <c r="B58" s="2">
        <v>0.08</v>
      </c>
      <c r="C58" s="2">
        <v>0</v>
      </c>
      <c r="D58" s="2">
        <v>0.08</v>
      </c>
      <c r="E58">
        <v>8840</v>
      </c>
      <c r="F58" s="2">
        <v>7.0000000000000007E-2</v>
      </c>
      <c r="G58" s="2">
        <v>0</v>
      </c>
      <c r="H58" s="2">
        <v>0.08</v>
      </c>
      <c r="I58">
        <v>8840</v>
      </c>
      <c r="J58" s="2">
        <v>0.08</v>
      </c>
      <c r="K58" s="2">
        <v>0</v>
      </c>
      <c r="L58" s="2">
        <v>0.08</v>
      </c>
      <c r="M58">
        <v>8840</v>
      </c>
    </row>
    <row r="59" spans="1:13" x14ac:dyDescent="0.25">
      <c r="A59" t="s">
        <v>63</v>
      </c>
      <c r="B59" s="2">
        <v>24.73</v>
      </c>
      <c r="C59" s="2">
        <v>0.84</v>
      </c>
      <c r="D59" s="2">
        <v>25.6</v>
      </c>
      <c r="E59">
        <v>648736</v>
      </c>
      <c r="F59" s="2">
        <v>25.01</v>
      </c>
      <c r="G59" s="2">
        <v>0.84</v>
      </c>
      <c r="H59" s="2">
        <v>25.88</v>
      </c>
      <c r="I59">
        <v>648736</v>
      </c>
      <c r="J59" s="2">
        <v>24.63</v>
      </c>
      <c r="K59" s="2">
        <v>0.93</v>
      </c>
      <c r="L59" s="2">
        <v>25.58</v>
      </c>
      <c r="M59">
        <v>648736</v>
      </c>
    </row>
    <row r="60" spans="1:13" x14ac:dyDescent="0.25">
      <c r="A60" t="s">
        <v>64</v>
      </c>
      <c r="B60" s="2">
        <v>2.16</v>
      </c>
      <c r="C60" s="2">
        <v>0.02</v>
      </c>
      <c r="D60" s="2">
        <v>2.19</v>
      </c>
      <c r="E60">
        <v>31656</v>
      </c>
      <c r="F60" s="2">
        <v>2.19</v>
      </c>
      <c r="G60" s="2">
        <v>0.02</v>
      </c>
      <c r="H60" s="2">
        <v>2.2200000000000002</v>
      </c>
      <c r="I60">
        <v>31652</v>
      </c>
      <c r="J60" s="2">
        <v>2.17</v>
      </c>
      <c r="K60" s="2">
        <v>0.02</v>
      </c>
      <c r="L60" s="2">
        <v>2.19</v>
      </c>
      <c r="M60">
        <v>31656</v>
      </c>
    </row>
    <row r="61" spans="1:13" x14ac:dyDescent="0.25">
      <c r="A61" t="s">
        <v>65</v>
      </c>
      <c r="B61" s="2">
        <v>4.1100000000000003</v>
      </c>
      <c r="C61" s="2">
        <v>0.4</v>
      </c>
      <c r="D61" s="2">
        <v>4.5199999999999996</v>
      </c>
      <c r="E61">
        <v>615272</v>
      </c>
      <c r="F61" s="2">
        <v>4.1100000000000003</v>
      </c>
      <c r="G61" s="2">
        <v>0.39</v>
      </c>
      <c r="H61" s="2">
        <v>4.51</v>
      </c>
      <c r="I61">
        <v>615272</v>
      </c>
      <c r="J61" s="2">
        <v>4.0599999999999996</v>
      </c>
      <c r="K61" s="2">
        <v>0.48</v>
      </c>
      <c r="L61" s="2">
        <v>4.55</v>
      </c>
      <c r="M61">
        <v>615272</v>
      </c>
    </row>
    <row r="62" spans="1:13" x14ac:dyDescent="0.25">
      <c r="A62" t="s">
        <v>66</v>
      </c>
      <c r="B62" s="2">
        <v>7.0000000000000007E-2</v>
      </c>
      <c r="C62" s="2">
        <v>0</v>
      </c>
      <c r="D62" s="2">
        <v>7.0000000000000007E-2</v>
      </c>
      <c r="E62">
        <v>9016</v>
      </c>
      <c r="F62" s="2">
        <v>7.0000000000000007E-2</v>
      </c>
      <c r="G62" s="2">
        <v>0</v>
      </c>
      <c r="H62" s="2">
        <v>0.08</v>
      </c>
      <c r="I62">
        <v>9016</v>
      </c>
      <c r="J62" s="2">
        <v>0.06</v>
      </c>
      <c r="K62" s="2">
        <v>0.01</v>
      </c>
      <c r="L62" s="2">
        <v>0.08</v>
      </c>
      <c r="M62">
        <v>9016</v>
      </c>
    </row>
    <row r="63" spans="1:13" x14ac:dyDescent="0.25">
      <c r="A63" t="s">
        <v>67</v>
      </c>
      <c r="B63" s="2">
        <v>0.06</v>
      </c>
      <c r="C63" s="2">
        <v>0</v>
      </c>
      <c r="D63" s="2">
        <v>0.06</v>
      </c>
      <c r="E63">
        <v>8268</v>
      </c>
      <c r="F63" s="2">
        <v>0.06</v>
      </c>
      <c r="G63" s="2">
        <v>0</v>
      </c>
      <c r="H63" s="2">
        <v>0.06</v>
      </c>
      <c r="I63">
        <v>8268</v>
      </c>
      <c r="J63" s="2">
        <v>0.06</v>
      </c>
      <c r="K63" s="2">
        <v>0</v>
      </c>
      <c r="L63" s="2">
        <v>7.0000000000000007E-2</v>
      </c>
      <c r="M63">
        <v>8268</v>
      </c>
    </row>
    <row r="64" spans="1:13" x14ac:dyDescent="0.25">
      <c r="A64" t="s">
        <v>68</v>
      </c>
      <c r="B64" s="2">
        <v>7.0000000000000007E-2</v>
      </c>
      <c r="C64" s="2">
        <v>0</v>
      </c>
      <c r="D64" s="2">
        <v>0.08</v>
      </c>
      <c r="E64">
        <v>8480</v>
      </c>
      <c r="F64" s="2">
        <v>7.0000000000000007E-2</v>
      </c>
      <c r="G64" s="2">
        <v>0</v>
      </c>
      <c r="H64" s="2">
        <v>7.0000000000000007E-2</v>
      </c>
      <c r="I64">
        <v>8480</v>
      </c>
      <c r="J64" s="2">
        <v>7.0000000000000007E-2</v>
      </c>
      <c r="K64" s="2">
        <v>0</v>
      </c>
      <c r="L64" s="2">
        <v>7.0000000000000007E-2</v>
      </c>
      <c r="M64">
        <v>8480</v>
      </c>
    </row>
    <row r="65" spans="1:13" x14ac:dyDescent="0.25">
      <c r="A65" t="s">
        <v>69</v>
      </c>
      <c r="B65" s="2">
        <v>1.03</v>
      </c>
      <c r="C65" s="2">
        <v>0</v>
      </c>
      <c r="D65" s="2">
        <v>1.04</v>
      </c>
      <c r="E65">
        <v>22788</v>
      </c>
      <c r="F65" s="2">
        <v>1.02</v>
      </c>
      <c r="G65" s="2">
        <v>0</v>
      </c>
      <c r="H65" s="2">
        <v>1.03</v>
      </c>
      <c r="I65">
        <v>22788</v>
      </c>
      <c r="J65" s="2">
        <v>1.02</v>
      </c>
      <c r="K65" s="2">
        <v>0.02</v>
      </c>
      <c r="L65" s="2">
        <v>1.04</v>
      </c>
      <c r="M65">
        <v>22788</v>
      </c>
    </row>
    <row r="66" spans="1:13" x14ac:dyDescent="0.25">
      <c r="A66" t="s">
        <v>70</v>
      </c>
      <c r="B66" s="2">
        <v>2.4500000000000002</v>
      </c>
      <c r="C66" s="2">
        <v>0.02</v>
      </c>
      <c r="D66" s="2">
        <v>2.48</v>
      </c>
      <c r="E66">
        <v>30188</v>
      </c>
      <c r="F66" s="2">
        <v>2.4900000000000002</v>
      </c>
      <c r="G66" s="2">
        <v>0.02</v>
      </c>
      <c r="H66" s="2">
        <v>2.52</v>
      </c>
      <c r="I66">
        <v>30188</v>
      </c>
      <c r="J66" s="2">
        <v>2.5</v>
      </c>
      <c r="K66" s="2">
        <v>0.01</v>
      </c>
      <c r="L66" s="2">
        <v>2.52</v>
      </c>
      <c r="M66">
        <v>30188</v>
      </c>
    </row>
    <row r="67" spans="1:13" x14ac:dyDescent="0.25">
      <c r="A67" t="s">
        <v>71</v>
      </c>
      <c r="B67" s="2">
        <v>2.23</v>
      </c>
      <c r="C67" s="2">
        <v>0.05</v>
      </c>
      <c r="D67" s="2">
        <v>2.2799999999999998</v>
      </c>
      <c r="E67">
        <v>69012</v>
      </c>
      <c r="F67" s="2">
        <v>2.2599999999999998</v>
      </c>
      <c r="G67" s="2">
        <v>0.04</v>
      </c>
      <c r="H67" s="2">
        <v>2.31</v>
      </c>
      <c r="I67">
        <v>69012</v>
      </c>
      <c r="J67" s="2">
        <v>2.2799999999999998</v>
      </c>
      <c r="K67" s="2">
        <v>0.04</v>
      </c>
      <c r="L67" s="2">
        <v>2.3199999999999998</v>
      </c>
      <c r="M67">
        <v>69008</v>
      </c>
    </row>
    <row r="68" spans="1:13" x14ac:dyDescent="0.25">
      <c r="A68" t="s">
        <v>72</v>
      </c>
      <c r="B68" s="2">
        <v>2.2400000000000002</v>
      </c>
      <c r="C68" s="2">
        <v>0</v>
      </c>
      <c r="D68" s="2">
        <v>2.25</v>
      </c>
      <c r="E68">
        <v>30176</v>
      </c>
      <c r="F68" s="2">
        <v>2.2799999999999998</v>
      </c>
      <c r="G68" s="2">
        <v>0.01</v>
      </c>
      <c r="H68" s="2">
        <v>2.2999999999999998</v>
      </c>
      <c r="I68">
        <v>30176</v>
      </c>
      <c r="J68" s="2">
        <v>2.2400000000000002</v>
      </c>
      <c r="K68" s="2">
        <v>0.02</v>
      </c>
      <c r="L68" s="2">
        <v>2.2599999999999998</v>
      </c>
      <c r="M68">
        <v>30176</v>
      </c>
    </row>
    <row r="69" spans="1:13" x14ac:dyDescent="0.25">
      <c r="A69" t="s">
        <v>73</v>
      </c>
      <c r="B69" s="2">
        <v>0.18</v>
      </c>
      <c r="C69" s="2">
        <v>0</v>
      </c>
      <c r="D69" s="2">
        <v>0.19</v>
      </c>
      <c r="E69">
        <v>28936</v>
      </c>
      <c r="F69" s="2">
        <v>0.17</v>
      </c>
      <c r="G69" s="2">
        <v>0.01</v>
      </c>
      <c r="H69" s="2">
        <v>0.19</v>
      </c>
      <c r="I69">
        <v>28936</v>
      </c>
      <c r="J69" s="2">
        <v>0.18</v>
      </c>
      <c r="K69" s="2">
        <v>0.01</v>
      </c>
      <c r="L69" s="2">
        <v>0.19</v>
      </c>
      <c r="M69">
        <v>28936</v>
      </c>
    </row>
    <row r="70" spans="1:13" x14ac:dyDescent="0.25">
      <c r="A70" t="s">
        <v>74</v>
      </c>
      <c r="B70" s="2">
        <v>1.73</v>
      </c>
      <c r="C70" s="2">
        <v>0.01</v>
      </c>
      <c r="D70" s="2">
        <v>1.75</v>
      </c>
      <c r="E70">
        <v>29036</v>
      </c>
      <c r="F70" s="2">
        <v>1.76</v>
      </c>
      <c r="G70" s="2">
        <v>0</v>
      </c>
      <c r="H70" s="2">
        <v>1.76</v>
      </c>
      <c r="I70">
        <v>29036</v>
      </c>
      <c r="J70" s="2">
        <v>1.74</v>
      </c>
      <c r="K70" s="2">
        <v>0.03</v>
      </c>
      <c r="L70" s="2">
        <v>1.77</v>
      </c>
      <c r="M70">
        <v>29032</v>
      </c>
    </row>
    <row r="71" spans="1:13" x14ac:dyDescent="0.25">
      <c r="A71" t="s">
        <v>75</v>
      </c>
      <c r="B71" s="2">
        <v>2.37</v>
      </c>
      <c r="C71" s="2">
        <v>0.02</v>
      </c>
      <c r="D71" s="2">
        <v>2.39</v>
      </c>
      <c r="E71">
        <v>31096</v>
      </c>
      <c r="F71" s="2">
        <v>2.39</v>
      </c>
      <c r="G71" s="2">
        <v>0</v>
      </c>
      <c r="H71" s="2">
        <v>2.4</v>
      </c>
      <c r="I71">
        <v>31096</v>
      </c>
      <c r="J71" s="2">
        <v>2.34</v>
      </c>
      <c r="K71" s="2">
        <v>0.03</v>
      </c>
      <c r="L71" s="2">
        <v>2.38</v>
      </c>
      <c r="M71">
        <v>31096</v>
      </c>
    </row>
    <row r="72" spans="1:13" x14ac:dyDescent="0.25">
      <c r="A72" t="s">
        <v>76</v>
      </c>
      <c r="B72" s="2">
        <v>0.09</v>
      </c>
      <c r="C72" s="2">
        <v>0</v>
      </c>
      <c r="D72" s="2">
        <v>0.1</v>
      </c>
      <c r="E72">
        <v>8836</v>
      </c>
      <c r="F72" s="2">
        <v>0.1</v>
      </c>
      <c r="G72" s="2">
        <v>0</v>
      </c>
      <c r="H72" s="2">
        <v>0.1</v>
      </c>
      <c r="I72">
        <v>8836</v>
      </c>
      <c r="J72" s="2">
        <v>0.1</v>
      </c>
      <c r="K72" s="2">
        <v>0</v>
      </c>
      <c r="L72" s="2">
        <v>0.1</v>
      </c>
      <c r="M72">
        <v>8836</v>
      </c>
    </row>
    <row r="73" spans="1:13" x14ac:dyDescent="0.25">
      <c r="A73" t="s">
        <v>77</v>
      </c>
      <c r="B73" s="2">
        <v>0.1</v>
      </c>
      <c r="C73" s="2">
        <v>0</v>
      </c>
      <c r="D73" s="2">
        <v>0.11</v>
      </c>
      <c r="E73">
        <v>9736</v>
      </c>
      <c r="F73" s="2">
        <v>0.1</v>
      </c>
      <c r="G73" s="2">
        <v>0</v>
      </c>
      <c r="H73" s="2">
        <v>0.11</v>
      </c>
      <c r="I73">
        <v>9736</v>
      </c>
      <c r="J73" s="2">
        <v>0.1</v>
      </c>
      <c r="K73" s="2">
        <v>0</v>
      </c>
      <c r="L73" s="2">
        <v>0.11</v>
      </c>
      <c r="M73">
        <v>9736</v>
      </c>
    </row>
    <row r="74" spans="1:13" x14ac:dyDescent="0.25">
      <c r="A74" t="s">
        <v>78</v>
      </c>
      <c r="B74" s="2">
        <v>1.9</v>
      </c>
      <c r="C74" s="2">
        <v>0.16</v>
      </c>
      <c r="D74" s="2">
        <v>2.0699999999999998</v>
      </c>
      <c r="E74">
        <v>318784</v>
      </c>
      <c r="F74" s="2">
        <v>1.86</v>
      </c>
      <c r="G74" s="2">
        <v>0.2</v>
      </c>
      <c r="H74" s="2">
        <v>2.0699999999999998</v>
      </c>
      <c r="I74">
        <v>318784</v>
      </c>
      <c r="J74" s="2">
        <v>1.94</v>
      </c>
      <c r="K74" s="2">
        <v>0.16</v>
      </c>
      <c r="L74" s="2">
        <v>2.1</v>
      </c>
      <c r="M74">
        <v>318784</v>
      </c>
    </row>
    <row r="75" spans="1:13" x14ac:dyDescent="0.25">
      <c r="A75" t="s">
        <v>79</v>
      </c>
      <c r="B75" s="2">
        <v>27.14</v>
      </c>
      <c r="C75" s="2">
        <v>1.47</v>
      </c>
      <c r="D75" s="2">
        <v>28.64</v>
      </c>
      <c r="E75">
        <v>1103300</v>
      </c>
      <c r="F75" s="2">
        <v>27.03</v>
      </c>
      <c r="G75" s="2">
        <v>1.56</v>
      </c>
      <c r="H75" s="2">
        <v>28.62</v>
      </c>
      <c r="I75">
        <v>1103300</v>
      </c>
      <c r="J75" s="2">
        <v>27.19</v>
      </c>
      <c r="K75" s="2">
        <v>1.51</v>
      </c>
      <c r="L75" s="2">
        <v>28.73</v>
      </c>
      <c r="M75">
        <v>1103300</v>
      </c>
    </row>
    <row r="76" spans="1:13" x14ac:dyDescent="0.25">
      <c r="A76" t="s">
        <v>80</v>
      </c>
      <c r="B76" s="2">
        <v>7.0000000000000007E-2</v>
      </c>
      <c r="C76" s="2">
        <v>0</v>
      </c>
      <c r="D76" s="2">
        <v>7.0000000000000007E-2</v>
      </c>
      <c r="E76">
        <v>8548</v>
      </c>
      <c r="F76" s="2">
        <v>7.0000000000000007E-2</v>
      </c>
      <c r="G76" s="2">
        <v>0</v>
      </c>
      <c r="H76" s="2">
        <v>7.0000000000000007E-2</v>
      </c>
      <c r="I76">
        <v>8548</v>
      </c>
      <c r="J76" s="2">
        <v>0.06</v>
      </c>
      <c r="K76" s="2">
        <v>0</v>
      </c>
      <c r="L76" s="2">
        <v>7.0000000000000007E-2</v>
      </c>
      <c r="M76">
        <v>8548</v>
      </c>
    </row>
    <row r="77" spans="1:13" x14ac:dyDescent="0.25">
      <c r="A77" t="s">
        <v>81</v>
      </c>
      <c r="B77" s="2">
        <v>0.16</v>
      </c>
      <c r="C77" s="2">
        <v>0.02</v>
      </c>
      <c r="D77" s="2">
        <v>0.19</v>
      </c>
      <c r="E77">
        <v>27800</v>
      </c>
      <c r="F77" s="2">
        <v>0.18</v>
      </c>
      <c r="G77" s="2">
        <v>0.01</v>
      </c>
      <c r="H77" s="2">
        <v>0.19</v>
      </c>
      <c r="I77">
        <v>27800</v>
      </c>
      <c r="J77" s="2">
        <v>0.17</v>
      </c>
      <c r="K77" s="2">
        <v>0.01</v>
      </c>
      <c r="L77" s="2">
        <v>0.19</v>
      </c>
      <c r="M77">
        <v>27800</v>
      </c>
    </row>
    <row r="78" spans="1:13" x14ac:dyDescent="0.25">
      <c r="A78" t="s">
        <v>82</v>
      </c>
      <c r="B78" s="2">
        <v>0.08</v>
      </c>
      <c r="C78" s="2">
        <v>0</v>
      </c>
      <c r="D78" s="2">
        <v>0.08</v>
      </c>
      <c r="E78">
        <v>8756</v>
      </c>
      <c r="F78" s="2">
        <v>0.08</v>
      </c>
      <c r="G78" s="2">
        <v>0</v>
      </c>
      <c r="H78" s="2">
        <v>0.08</v>
      </c>
      <c r="I78">
        <v>8752</v>
      </c>
      <c r="J78" s="2">
        <v>0.08</v>
      </c>
      <c r="K78" s="2">
        <v>0</v>
      </c>
      <c r="L78" s="2">
        <v>0.08</v>
      </c>
      <c r="M78">
        <v>8756</v>
      </c>
    </row>
    <row r="79" spans="1:13" x14ac:dyDescent="0.25">
      <c r="A79" t="s">
        <v>83</v>
      </c>
      <c r="B79" s="2">
        <v>4.57</v>
      </c>
      <c r="C79" s="2">
        <v>0.06</v>
      </c>
      <c r="D79" s="2">
        <v>4.6500000000000004</v>
      </c>
      <c r="E79">
        <v>86672</v>
      </c>
      <c r="F79" s="2">
        <v>4.5999999999999996</v>
      </c>
      <c r="G79" s="2">
        <v>7.0000000000000007E-2</v>
      </c>
      <c r="H79" s="2">
        <v>4.67</v>
      </c>
      <c r="I79">
        <v>86672</v>
      </c>
      <c r="J79" s="2">
        <v>4.55</v>
      </c>
      <c r="K79" s="2">
        <v>0.08</v>
      </c>
      <c r="L79" s="2">
        <v>4.63</v>
      </c>
      <c r="M79">
        <v>86672</v>
      </c>
    </row>
    <row r="80" spans="1:13" x14ac:dyDescent="0.25">
      <c r="A80" t="s">
        <v>84</v>
      </c>
      <c r="B80" s="2">
        <v>2.44</v>
      </c>
      <c r="C80" s="2">
        <v>0.01</v>
      </c>
      <c r="D80" s="2">
        <v>2.46</v>
      </c>
      <c r="E80">
        <v>29604</v>
      </c>
      <c r="F80" s="2">
        <v>2.39</v>
      </c>
      <c r="G80" s="2">
        <v>0.04</v>
      </c>
      <c r="H80" s="2">
        <v>2.4300000000000002</v>
      </c>
      <c r="I80">
        <v>29604</v>
      </c>
      <c r="J80" s="2">
        <v>2.5499999999999998</v>
      </c>
      <c r="K80" s="2">
        <v>0.02</v>
      </c>
      <c r="L80" s="2">
        <v>2.58</v>
      </c>
      <c r="M80">
        <v>29604</v>
      </c>
    </row>
    <row r="81" spans="1:13" x14ac:dyDescent="0.25">
      <c r="A81" t="s">
        <v>86</v>
      </c>
      <c r="B81" s="2">
        <v>41.81</v>
      </c>
      <c r="C81" s="2">
        <v>1.36</v>
      </c>
      <c r="D81" s="2">
        <v>43.21</v>
      </c>
      <c r="E81">
        <v>912172</v>
      </c>
      <c r="F81" s="2">
        <v>41.4</v>
      </c>
      <c r="G81" s="2">
        <v>1.36</v>
      </c>
      <c r="H81" s="2">
        <v>42.8</v>
      </c>
      <c r="I81">
        <v>912172</v>
      </c>
      <c r="J81" s="2">
        <v>42.04</v>
      </c>
      <c r="K81" s="2">
        <v>1.23</v>
      </c>
      <c r="L81" s="2">
        <v>43.31</v>
      </c>
      <c r="M81">
        <v>912172</v>
      </c>
    </row>
    <row r="82" spans="1:13" x14ac:dyDescent="0.25">
      <c r="A82" t="s">
        <v>87</v>
      </c>
      <c r="B82" s="2">
        <v>0.08</v>
      </c>
      <c r="C82" s="2">
        <v>0</v>
      </c>
      <c r="D82" s="2">
        <v>0.08</v>
      </c>
      <c r="E82">
        <v>8268</v>
      </c>
      <c r="F82" s="2">
        <v>7.0000000000000007E-2</v>
      </c>
      <c r="G82" s="2">
        <v>0</v>
      </c>
      <c r="H82" s="2">
        <v>7.0000000000000007E-2</v>
      </c>
      <c r="I82">
        <v>8268</v>
      </c>
      <c r="J82" s="2">
        <v>7.0000000000000007E-2</v>
      </c>
      <c r="K82" s="2">
        <v>0</v>
      </c>
      <c r="L82" s="2">
        <v>7.0000000000000007E-2</v>
      </c>
      <c r="M82">
        <v>8268</v>
      </c>
    </row>
    <row r="83" spans="1:13" x14ac:dyDescent="0.25">
      <c r="A83" t="s">
        <v>88</v>
      </c>
      <c r="B83" s="2">
        <v>0.27</v>
      </c>
      <c r="C83" s="2">
        <v>0</v>
      </c>
      <c r="D83" s="2">
        <v>0.27</v>
      </c>
      <c r="E83">
        <v>8268</v>
      </c>
      <c r="F83" s="2">
        <v>0.27</v>
      </c>
      <c r="G83" s="2">
        <v>0</v>
      </c>
      <c r="H83" s="2">
        <v>0.27</v>
      </c>
      <c r="I83">
        <v>8268</v>
      </c>
      <c r="J83" s="2">
        <v>0.27</v>
      </c>
      <c r="K83" s="2">
        <v>0</v>
      </c>
      <c r="L83" s="2">
        <v>0.27</v>
      </c>
      <c r="M83">
        <v>8268</v>
      </c>
    </row>
    <row r="84" spans="1:13" x14ac:dyDescent="0.25">
      <c r="A84" t="s">
        <v>89</v>
      </c>
      <c r="B84" s="2">
        <v>2.4</v>
      </c>
      <c r="C84" s="2">
        <v>0.02</v>
      </c>
      <c r="D84" s="2">
        <v>2.4300000000000002</v>
      </c>
      <c r="E84">
        <v>46400</v>
      </c>
      <c r="F84" s="2">
        <v>2.42</v>
      </c>
      <c r="G84" s="2">
        <v>0.03</v>
      </c>
      <c r="H84" s="2">
        <v>2.4500000000000002</v>
      </c>
      <c r="I84">
        <v>46400</v>
      </c>
      <c r="J84" s="2">
        <v>2.42</v>
      </c>
      <c r="K84" s="2">
        <v>0.02</v>
      </c>
      <c r="L84" s="2">
        <v>2.44</v>
      </c>
      <c r="M84">
        <v>46400</v>
      </c>
    </row>
    <row r="85" spans="1:13" x14ac:dyDescent="0.25">
      <c r="A85" t="s">
        <v>90</v>
      </c>
      <c r="B85" s="2">
        <v>3.86</v>
      </c>
      <c r="C85" s="2">
        <v>0.42</v>
      </c>
      <c r="D85" s="2">
        <v>4.29</v>
      </c>
      <c r="E85">
        <v>611912</v>
      </c>
      <c r="F85" s="2">
        <v>3.81</v>
      </c>
      <c r="G85" s="2">
        <v>0.48</v>
      </c>
      <c r="H85" s="2">
        <v>4.3</v>
      </c>
      <c r="I85">
        <v>611912</v>
      </c>
      <c r="J85" s="2">
        <v>3.81</v>
      </c>
      <c r="K85" s="2">
        <v>0.46</v>
      </c>
      <c r="L85" s="2">
        <v>4.28</v>
      </c>
      <c r="M85">
        <v>611912</v>
      </c>
    </row>
    <row r="86" spans="1:13" x14ac:dyDescent="0.25">
      <c r="A86" t="s">
        <v>91</v>
      </c>
      <c r="B86" s="2">
        <v>6.67</v>
      </c>
      <c r="C86" s="2">
        <v>0.38</v>
      </c>
      <c r="D86" s="2">
        <v>7.07</v>
      </c>
      <c r="E86">
        <v>458192</v>
      </c>
      <c r="F86" s="2">
        <v>6.59</v>
      </c>
      <c r="G86" s="2">
        <v>0.48</v>
      </c>
      <c r="H86" s="2">
        <v>7.08</v>
      </c>
      <c r="I86">
        <v>458192</v>
      </c>
      <c r="J86" s="2">
        <v>6.62</v>
      </c>
      <c r="K86" s="2">
        <v>0.44</v>
      </c>
      <c r="L86" s="2">
        <v>7.07</v>
      </c>
      <c r="M86">
        <v>458192</v>
      </c>
    </row>
    <row r="87" spans="1:13" x14ac:dyDescent="0.25">
      <c r="A87" t="s">
        <v>92</v>
      </c>
      <c r="B87" s="2">
        <v>0.06</v>
      </c>
      <c r="C87" s="2">
        <v>0</v>
      </c>
      <c r="D87" s="2">
        <v>7.0000000000000007E-2</v>
      </c>
      <c r="E87">
        <v>8272</v>
      </c>
      <c r="F87" s="2">
        <v>0.06</v>
      </c>
      <c r="G87" s="2">
        <v>0</v>
      </c>
      <c r="H87" s="2">
        <v>7.0000000000000007E-2</v>
      </c>
      <c r="I87">
        <v>8272</v>
      </c>
      <c r="J87" s="2">
        <v>0.06</v>
      </c>
      <c r="K87" s="2">
        <v>0</v>
      </c>
      <c r="L87" s="2">
        <v>7.0000000000000007E-2</v>
      </c>
      <c r="M87">
        <v>8272</v>
      </c>
    </row>
    <row r="88" spans="1:13" x14ac:dyDescent="0.25">
      <c r="A88" t="s">
        <v>93</v>
      </c>
      <c r="B88" s="2">
        <v>7.0000000000000007E-2</v>
      </c>
      <c r="C88" s="2">
        <v>0</v>
      </c>
      <c r="D88" s="2">
        <v>0.08</v>
      </c>
      <c r="E88">
        <v>8560</v>
      </c>
      <c r="F88" s="2">
        <v>7.0000000000000007E-2</v>
      </c>
      <c r="G88" s="2">
        <v>0</v>
      </c>
      <c r="H88" s="2">
        <v>0.08</v>
      </c>
      <c r="I88">
        <v>8560</v>
      </c>
      <c r="J88" s="2">
        <v>7.0000000000000007E-2</v>
      </c>
      <c r="K88" s="2">
        <v>0</v>
      </c>
      <c r="L88" s="2">
        <v>7.0000000000000007E-2</v>
      </c>
      <c r="M88">
        <v>8560</v>
      </c>
    </row>
    <row r="89" spans="1:13" x14ac:dyDescent="0.25">
      <c r="A89" t="s">
        <v>94</v>
      </c>
      <c r="B89" s="2">
        <v>7.0000000000000007E-2</v>
      </c>
      <c r="C89" s="2">
        <v>0</v>
      </c>
      <c r="D89" s="2">
        <v>7.0000000000000007E-2</v>
      </c>
      <c r="E89">
        <v>8560</v>
      </c>
      <c r="F89" s="2">
        <v>7.0000000000000007E-2</v>
      </c>
      <c r="G89" s="2">
        <v>0</v>
      </c>
      <c r="H89" s="2">
        <v>7.0000000000000007E-2</v>
      </c>
      <c r="I89">
        <v>8560</v>
      </c>
      <c r="J89" s="2">
        <v>0.08</v>
      </c>
      <c r="K89" s="2">
        <v>0</v>
      </c>
      <c r="L89" s="2">
        <v>0.08</v>
      </c>
      <c r="M89">
        <v>8560</v>
      </c>
    </row>
    <row r="90" spans="1:13" x14ac:dyDescent="0.25">
      <c r="A90" t="s">
        <v>95</v>
      </c>
      <c r="B90" s="2">
        <v>0.08</v>
      </c>
      <c r="C90" s="2">
        <v>0</v>
      </c>
      <c r="D90" s="2">
        <v>0.08</v>
      </c>
      <c r="E90">
        <v>8576</v>
      </c>
      <c r="F90" s="2">
        <v>0.08</v>
      </c>
      <c r="G90" s="2">
        <v>0</v>
      </c>
      <c r="H90" s="2">
        <v>0.08</v>
      </c>
      <c r="I90">
        <v>8576</v>
      </c>
      <c r="J90" s="2">
        <v>0.08</v>
      </c>
      <c r="K90" s="2">
        <v>0</v>
      </c>
      <c r="L90" s="2">
        <v>0.08</v>
      </c>
      <c r="M90">
        <v>8576</v>
      </c>
    </row>
    <row r="91" spans="1:13" x14ac:dyDescent="0.25">
      <c r="A91" t="s">
        <v>96</v>
      </c>
      <c r="B91" s="2">
        <v>0.41</v>
      </c>
      <c r="C91" s="2">
        <v>0.01</v>
      </c>
      <c r="D91" s="2">
        <v>0.42</v>
      </c>
      <c r="E91">
        <v>14084</v>
      </c>
      <c r="F91" s="2">
        <v>0.44</v>
      </c>
      <c r="G91" s="2">
        <v>0</v>
      </c>
      <c r="H91" s="2">
        <v>0.44</v>
      </c>
      <c r="I91">
        <v>14084</v>
      </c>
      <c r="J91" s="2">
        <v>0.43</v>
      </c>
      <c r="K91" s="2">
        <v>0.01</v>
      </c>
      <c r="L91" s="2">
        <v>0.44</v>
      </c>
      <c r="M91">
        <v>14084</v>
      </c>
    </row>
    <row r="92" spans="1:13" x14ac:dyDescent="0.25">
      <c r="A92" t="s">
        <v>97</v>
      </c>
      <c r="B92" s="2">
        <v>0.06</v>
      </c>
      <c r="C92" s="2">
        <v>0</v>
      </c>
      <c r="D92" s="2">
        <v>7.0000000000000007E-2</v>
      </c>
      <c r="E92">
        <v>8272</v>
      </c>
      <c r="F92" s="2">
        <v>0.06</v>
      </c>
      <c r="G92" s="2">
        <v>0</v>
      </c>
      <c r="H92" s="2">
        <v>7.0000000000000007E-2</v>
      </c>
      <c r="I92">
        <v>8272</v>
      </c>
      <c r="J92" s="2">
        <v>0.06</v>
      </c>
      <c r="K92" s="2">
        <v>0</v>
      </c>
      <c r="L92" s="2">
        <v>0.06</v>
      </c>
      <c r="M92">
        <v>8272</v>
      </c>
    </row>
    <row r="93" spans="1:13" x14ac:dyDescent="0.25">
      <c r="A93" t="s">
        <v>98</v>
      </c>
      <c r="B93" s="2">
        <v>0.06</v>
      </c>
      <c r="C93" s="2">
        <v>0</v>
      </c>
      <c r="D93" s="2">
        <v>7.0000000000000007E-2</v>
      </c>
      <c r="E93">
        <v>8268</v>
      </c>
      <c r="F93" s="2">
        <v>0.06</v>
      </c>
      <c r="G93" s="2">
        <v>0</v>
      </c>
      <c r="H93" s="2">
        <v>0.06</v>
      </c>
      <c r="I93">
        <v>8268</v>
      </c>
      <c r="J93" s="2">
        <v>0.06</v>
      </c>
      <c r="K93" s="2">
        <v>0</v>
      </c>
      <c r="L93" s="2">
        <v>7.0000000000000007E-2</v>
      </c>
      <c r="M93">
        <v>8268</v>
      </c>
    </row>
    <row r="94" spans="1:13" x14ac:dyDescent="0.25">
      <c r="A94" t="s">
        <v>99</v>
      </c>
      <c r="B94" s="2">
        <v>0.84</v>
      </c>
      <c r="C94" s="2">
        <v>0.01</v>
      </c>
      <c r="D94" s="2">
        <v>0.86</v>
      </c>
      <c r="E94">
        <v>44108</v>
      </c>
      <c r="F94" s="2">
        <v>0.84</v>
      </c>
      <c r="G94" s="2">
        <v>0.01</v>
      </c>
      <c r="H94" s="2">
        <v>0.86</v>
      </c>
      <c r="I94">
        <v>44108</v>
      </c>
      <c r="J94" s="2">
        <v>0.83</v>
      </c>
      <c r="K94" s="2">
        <v>0.02</v>
      </c>
      <c r="L94" s="2">
        <v>0.86</v>
      </c>
      <c r="M94">
        <v>44108</v>
      </c>
    </row>
    <row r="95" spans="1:13" x14ac:dyDescent="0.25">
      <c r="A95" t="s">
        <v>100</v>
      </c>
      <c r="B95" s="2">
        <v>0.06</v>
      </c>
      <c r="C95" s="2">
        <v>0</v>
      </c>
      <c r="D95" s="2">
        <v>7.0000000000000007E-2</v>
      </c>
      <c r="E95">
        <v>8356</v>
      </c>
      <c r="F95" s="2">
        <v>0.06</v>
      </c>
      <c r="G95" s="2">
        <v>0</v>
      </c>
      <c r="H95" s="2">
        <v>7.0000000000000007E-2</v>
      </c>
      <c r="I95">
        <v>8356</v>
      </c>
      <c r="J95" s="2">
        <v>0.06</v>
      </c>
      <c r="K95" s="2">
        <v>0</v>
      </c>
      <c r="L95" s="2">
        <v>7.0000000000000007E-2</v>
      </c>
      <c r="M95">
        <v>8356</v>
      </c>
    </row>
    <row r="96" spans="1:13" x14ac:dyDescent="0.25">
      <c r="A96" t="s">
        <v>101</v>
      </c>
      <c r="B96" s="2">
        <v>4.1100000000000003</v>
      </c>
      <c r="C96" s="2">
        <v>0.05</v>
      </c>
      <c r="D96" s="2">
        <v>4.17</v>
      </c>
      <c r="E96">
        <v>55428</v>
      </c>
      <c r="F96" s="2">
        <v>4.18</v>
      </c>
      <c r="G96" s="2">
        <v>0.04</v>
      </c>
      <c r="H96" s="2">
        <v>4.2300000000000004</v>
      </c>
      <c r="I96">
        <v>55428</v>
      </c>
      <c r="J96" s="2">
        <v>4.1399999999999997</v>
      </c>
      <c r="K96" s="2">
        <v>0.03</v>
      </c>
      <c r="L96" s="2">
        <v>4.18</v>
      </c>
      <c r="M96">
        <v>55428</v>
      </c>
    </row>
    <row r="97" spans="1:13" x14ac:dyDescent="0.25">
      <c r="A97" t="s">
        <v>102</v>
      </c>
      <c r="B97" s="2">
        <v>0.06</v>
      </c>
      <c r="C97" s="2">
        <v>0</v>
      </c>
      <c r="D97" s="2">
        <v>7.0000000000000007E-2</v>
      </c>
      <c r="E97">
        <v>8268</v>
      </c>
      <c r="F97" s="2">
        <v>7.0000000000000007E-2</v>
      </c>
      <c r="G97" s="2">
        <v>0</v>
      </c>
      <c r="H97" s="2">
        <v>7.0000000000000007E-2</v>
      </c>
      <c r="I97">
        <v>8268</v>
      </c>
      <c r="J97" s="2">
        <v>0.06</v>
      </c>
      <c r="K97" s="2">
        <v>0</v>
      </c>
      <c r="L97" s="2">
        <v>7.0000000000000007E-2</v>
      </c>
      <c r="M97">
        <v>8268</v>
      </c>
    </row>
    <row r="98" spans="1:13" x14ac:dyDescent="0.25">
      <c r="A98" t="s">
        <v>103</v>
      </c>
      <c r="B98" s="2">
        <v>2.88</v>
      </c>
      <c r="C98" s="2">
        <v>0.03</v>
      </c>
      <c r="D98" s="2">
        <v>2.92</v>
      </c>
      <c r="E98">
        <v>32324</v>
      </c>
      <c r="F98" s="2">
        <v>2.88</v>
      </c>
      <c r="G98" s="2">
        <v>0.01</v>
      </c>
      <c r="H98" s="2">
        <v>2.9</v>
      </c>
      <c r="I98">
        <v>32324</v>
      </c>
      <c r="J98" s="2">
        <v>2.88</v>
      </c>
      <c r="K98" s="2">
        <v>0.02</v>
      </c>
      <c r="L98" s="2">
        <v>2.9</v>
      </c>
      <c r="M98">
        <v>32324</v>
      </c>
    </row>
    <row r="99" spans="1:13" x14ac:dyDescent="0.25">
      <c r="A99" t="s">
        <v>104</v>
      </c>
      <c r="B99" s="2">
        <v>3.01</v>
      </c>
      <c r="C99" s="2">
        <v>0.02</v>
      </c>
      <c r="D99" s="2">
        <v>3.04</v>
      </c>
      <c r="E99">
        <v>46200</v>
      </c>
      <c r="F99" s="2">
        <v>3.01</v>
      </c>
      <c r="G99" s="2">
        <v>0.03</v>
      </c>
      <c r="H99" s="2">
        <v>3.05</v>
      </c>
      <c r="I99">
        <v>46200</v>
      </c>
      <c r="J99" s="2">
        <v>2.98</v>
      </c>
      <c r="K99" s="2">
        <v>0.01</v>
      </c>
      <c r="L99" s="2">
        <v>3</v>
      </c>
      <c r="M99">
        <v>46200</v>
      </c>
    </row>
    <row r="100" spans="1:13" x14ac:dyDescent="0.25">
      <c r="A100" t="s">
        <v>105</v>
      </c>
      <c r="B100" s="2">
        <v>0.08</v>
      </c>
      <c r="C100" s="2">
        <v>0</v>
      </c>
      <c r="D100" s="2">
        <v>0.08</v>
      </c>
      <c r="E100">
        <v>9016</v>
      </c>
      <c r="F100" s="2">
        <v>7.0000000000000007E-2</v>
      </c>
      <c r="G100" s="2">
        <v>0</v>
      </c>
      <c r="H100" s="2">
        <v>0.08</v>
      </c>
      <c r="I100">
        <v>9016</v>
      </c>
      <c r="J100" s="2">
        <v>0.06</v>
      </c>
      <c r="K100" s="2">
        <v>0.01</v>
      </c>
      <c r="L100" s="2">
        <v>0.08</v>
      </c>
      <c r="M100">
        <v>9016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24</vt:i4>
      </vt:variant>
    </vt:vector>
  </HeadingPairs>
  <TitlesOfParts>
    <vt:vector size="55" baseType="lpstr">
      <vt:lpstr>TIME EASY</vt:lpstr>
      <vt:lpstr>MEMORY EASY</vt:lpstr>
      <vt:lpstr>TIME</vt:lpstr>
      <vt:lpstr>MEMORY</vt:lpstr>
      <vt:lpstr>ALGOS</vt:lpstr>
      <vt:lpstr>METRICS</vt:lpstr>
      <vt:lpstr>ROWS</vt:lpstr>
      <vt:lpstr>bu-imm-bas</vt:lpstr>
      <vt:lpstr>bu-imm-iti</vt:lpstr>
      <vt:lpstr>bu-imm-per</vt:lpstr>
      <vt:lpstr>co-imm-bas</vt:lpstr>
      <vt:lpstr>co-imm-iti</vt:lpstr>
      <vt:lpstr>co-imm-per</vt:lpstr>
      <vt:lpstr>td-imm-bas</vt:lpstr>
      <vt:lpstr>td-imm-iti</vt:lpstr>
      <vt:lpstr>bu-def-bas</vt:lpstr>
      <vt:lpstr>bu-def-iti</vt:lpstr>
      <vt:lpstr>bu-def-per</vt:lpstr>
      <vt:lpstr>co-def-bas</vt:lpstr>
      <vt:lpstr>co-def-iti</vt:lpstr>
      <vt:lpstr>co-def-per</vt:lpstr>
      <vt:lpstr>td-def-bas</vt:lpstr>
      <vt:lpstr>td-def-iti</vt:lpstr>
      <vt:lpstr>bu-tec-bas</vt:lpstr>
      <vt:lpstr>bu-tec-iti</vt:lpstr>
      <vt:lpstr>bu-tec-per</vt:lpstr>
      <vt:lpstr>co-tec-bas</vt:lpstr>
      <vt:lpstr>co-tec-iti</vt:lpstr>
      <vt:lpstr>co-tec-per</vt:lpstr>
      <vt:lpstr>td-tec-bas</vt:lpstr>
      <vt:lpstr>td-tec-iti</vt:lpstr>
      <vt:lpstr>'bu-def-bas'!tests</vt:lpstr>
      <vt:lpstr>'bu-def-iti'!tests</vt:lpstr>
      <vt:lpstr>'bu-def-per'!tests</vt:lpstr>
      <vt:lpstr>'bu-imm-bas'!tests</vt:lpstr>
      <vt:lpstr>'bu-imm-iti'!tests</vt:lpstr>
      <vt:lpstr>'bu-imm-per'!tests</vt:lpstr>
      <vt:lpstr>'bu-tec-bas'!tests</vt:lpstr>
      <vt:lpstr>'bu-tec-iti'!tests</vt:lpstr>
      <vt:lpstr>'bu-tec-per'!tests</vt:lpstr>
      <vt:lpstr>'co-def-bas'!tests</vt:lpstr>
      <vt:lpstr>'co-def-iti'!tests</vt:lpstr>
      <vt:lpstr>'co-def-per'!tests</vt:lpstr>
      <vt:lpstr>'co-imm-bas'!tests</vt:lpstr>
      <vt:lpstr>'co-imm-iti'!tests</vt:lpstr>
      <vt:lpstr>'co-imm-per'!tests</vt:lpstr>
      <vt:lpstr>'co-tec-bas'!tests</vt:lpstr>
      <vt:lpstr>'co-tec-iti'!tests</vt:lpstr>
      <vt:lpstr>'co-tec-per'!tests</vt:lpstr>
      <vt:lpstr>'td-def-bas'!tests</vt:lpstr>
      <vt:lpstr>'td-def-iti'!tests</vt:lpstr>
      <vt:lpstr>'td-imm-bas'!tests</vt:lpstr>
      <vt:lpstr>'td-imm-iti'!tests</vt:lpstr>
      <vt:lpstr>'td-tec-bas'!tests</vt:lpstr>
      <vt:lpstr>'td-tec-iti'!tests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Moss</dc:creator>
  <cp:lastModifiedBy>Aaron Moss</cp:lastModifiedBy>
  <dcterms:created xsi:type="dcterms:W3CDTF">2019-02-11T18:26:23Z</dcterms:created>
  <dcterms:modified xsi:type="dcterms:W3CDTF">2019-02-12T01:35:15Z</dcterms:modified>
</cp:coreProperties>
</file>